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356" windowWidth="7650" windowHeight="8535" activeTab="1"/>
  </bookViews>
  <sheets>
    <sheet name="woman freestyle" sheetId="1" r:id="rId1"/>
    <sheet name="man freestyle(F)" sheetId="2" r:id="rId2"/>
    <sheet name="woman speed(F)" sheetId="3" r:id="rId3"/>
    <sheet name="man speed(F)" sheetId="4" r:id="rId4"/>
    <sheet name="man freestyle (Q)" sheetId="5" r:id="rId5"/>
    <sheet name="woman speed(Q)" sheetId="6" r:id="rId6"/>
    <sheet name="man speed(Q)" sheetId="7" r:id="rId7"/>
    <sheet name="team slalom" sheetId="8" r:id="rId8"/>
  </sheets>
  <definedNames/>
  <calcPr fullCalcOnLoad="1"/>
</workbook>
</file>

<file path=xl/sharedStrings.xml><?xml version="1.0" encoding="utf-8"?>
<sst xmlns="http://schemas.openxmlformats.org/spreadsheetml/2006/main" count="665" uniqueCount="249">
  <si>
    <t>No</t>
  </si>
  <si>
    <t>Name</t>
  </si>
  <si>
    <t>Judge 1</t>
  </si>
  <si>
    <t>Judge 2</t>
  </si>
  <si>
    <t>Judge 3</t>
  </si>
  <si>
    <t>Judge 4</t>
  </si>
  <si>
    <t>Judge 5</t>
  </si>
  <si>
    <t>Judge 6</t>
  </si>
  <si>
    <t>Judge 7</t>
  </si>
  <si>
    <t>Tech</t>
  </si>
  <si>
    <t>Arti</t>
  </si>
  <si>
    <t>022</t>
  </si>
  <si>
    <t>Chen Nujing</t>
  </si>
  <si>
    <t>027</t>
  </si>
  <si>
    <t>Hu Jingbo</t>
  </si>
  <si>
    <t>028</t>
  </si>
  <si>
    <t>Huang Lei</t>
  </si>
  <si>
    <t>032</t>
  </si>
  <si>
    <t>Wu Qiong</t>
  </si>
  <si>
    <t>033</t>
  </si>
  <si>
    <t>Xu Meng</t>
  </si>
  <si>
    <t>048</t>
  </si>
  <si>
    <t>Yang Danfeng</t>
  </si>
  <si>
    <t>006</t>
  </si>
  <si>
    <t>Choi Jae-Hyun</t>
  </si>
  <si>
    <t>011</t>
  </si>
  <si>
    <t>Shin Eun-Young</t>
  </si>
  <si>
    <t>012</t>
  </si>
  <si>
    <t>Yi Min-Kyoung</t>
  </si>
  <si>
    <t>059</t>
  </si>
  <si>
    <t>Chen Shasha</t>
  </si>
  <si>
    <t>063</t>
  </si>
  <si>
    <t>Dong Yuting</t>
  </si>
  <si>
    <t>064</t>
  </si>
  <si>
    <t>Dong Yucheng</t>
  </si>
  <si>
    <t>080</t>
  </si>
  <si>
    <t>Shen Si</t>
  </si>
  <si>
    <t>088</t>
  </si>
  <si>
    <t>Xu Xinyu</t>
  </si>
  <si>
    <t>094</t>
  </si>
  <si>
    <t>Zhang Wei</t>
  </si>
  <si>
    <t>096</t>
  </si>
  <si>
    <t>Zhao Xinyue</t>
  </si>
  <si>
    <t>Rank</t>
  </si>
  <si>
    <t>NO</t>
  </si>
  <si>
    <t>Chang Chunlei</t>
  </si>
  <si>
    <t>Ding Chuan</t>
  </si>
  <si>
    <t>Gan Yusong</t>
  </si>
  <si>
    <t>Gong Xianliang</t>
  </si>
  <si>
    <t>Liu Ren</t>
  </si>
  <si>
    <t>Meng Lingchao</t>
  </si>
  <si>
    <t>Wang Qingsong</t>
  </si>
  <si>
    <t>Zhu Nan</t>
  </si>
  <si>
    <t>Zhuo Chen</t>
  </si>
  <si>
    <t>Fang Peijun</t>
  </si>
  <si>
    <t>Xie Chengchen</t>
  </si>
  <si>
    <t>Xu Dongou</t>
  </si>
  <si>
    <t>Xie Pei</t>
  </si>
  <si>
    <t>Yuan Shaoming</t>
  </si>
  <si>
    <t>Zhang Zhiming</t>
  </si>
  <si>
    <t>Zhou Xu</t>
  </si>
  <si>
    <t>Gao Jia</t>
  </si>
  <si>
    <t>Zhang Yue</t>
  </si>
  <si>
    <t>Hu Wenhu</t>
  </si>
  <si>
    <t>Jin Mingxing</t>
  </si>
  <si>
    <t>Liu Zhenbo</t>
  </si>
  <si>
    <t>Wu Jinlong</t>
  </si>
  <si>
    <t>Xie Kaifan</t>
  </si>
  <si>
    <t>Yu Jiehao</t>
  </si>
  <si>
    <t>Zhang Xingsi</t>
  </si>
  <si>
    <t>Chen Yun</t>
  </si>
  <si>
    <t>Gu Keyu</t>
  </si>
  <si>
    <t>Guo Fang</t>
  </si>
  <si>
    <t>Hu Haijiang</t>
  </si>
  <si>
    <t>Huang Xiaoyi</t>
  </si>
  <si>
    <t>Jiang Fangping</t>
  </si>
  <si>
    <t>Li Zhengyang</t>
  </si>
  <si>
    <t>Lin Enlin</t>
  </si>
  <si>
    <t>Liu Fei</t>
  </si>
  <si>
    <t>Pan Libin</t>
  </si>
  <si>
    <t>Pan Yushuo</t>
  </si>
  <si>
    <t>Shi Lei</t>
  </si>
  <si>
    <t>Wan Heng</t>
  </si>
  <si>
    <t>Wu Chenghong</t>
  </si>
  <si>
    <t>Wu Xian</t>
  </si>
  <si>
    <t>Xie Yue Lei</t>
  </si>
  <si>
    <t>Yu Ning</t>
  </si>
  <si>
    <t>Yuan Haohui</t>
  </si>
  <si>
    <t>Zhang Zhonghao</t>
  </si>
  <si>
    <t>Zhu Di</t>
  </si>
  <si>
    <t>Zhu Qiang</t>
  </si>
  <si>
    <t>Bao Hui</t>
  </si>
  <si>
    <t>Qian Weifeng</t>
  </si>
  <si>
    <t>Ye Yinzhou</t>
  </si>
  <si>
    <t>Wu Zhenfeng</t>
  </si>
  <si>
    <t>Liu Dongfang</t>
  </si>
  <si>
    <t>Li Changrong</t>
  </si>
  <si>
    <t>Deng Wenbin</t>
  </si>
  <si>
    <t>Addition</t>
  </si>
  <si>
    <t>Huang Xiaoyiu</t>
  </si>
  <si>
    <t>002</t>
  </si>
  <si>
    <t>Barbaz Guillaume</t>
  </si>
  <si>
    <t>017</t>
  </si>
  <si>
    <t>Cheung Clarence</t>
  </si>
  <si>
    <t>018</t>
  </si>
  <si>
    <t>Cheung Terence</t>
  </si>
  <si>
    <t>001</t>
  </si>
  <si>
    <t>Downer Philip</t>
  </si>
  <si>
    <t>015</t>
  </si>
  <si>
    <t>Gorbatov Anatoly</t>
  </si>
  <si>
    <t>003</t>
  </si>
  <si>
    <t>Herrero Olivier</t>
  </si>
  <si>
    <t>005</t>
  </si>
  <si>
    <t>Iwamoto Tetsuya</t>
  </si>
  <si>
    <t>007</t>
  </si>
  <si>
    <t>Kim Jong-Hwa</t>
  </si>
  <si>
    <t>Wang Heng</t>
  </si>
  <si>
    <t>008</t>
  </si>
  <si>
    <t>Kim Jung-min</t>
  </si>
  <si>
    <t>009</t>
  </si>
  <si>
    <t>Kim Sung-Jin</t>
  </si>
  <si>
    <t>004</t>
  </si>
  <si>
    <t>Laffargue Sebastien</t>
  </si>
  <si>
    <t>010</t>
  </si>
  <si>
    <t>Lee Jae-Sun</t>
  </si>
  <si>
    <t>019</t>
  </si>
  <si>
    <t>Lin Benjamin</t>
  </si>
  <si>
    <t>016</t>
  </si>
  <si>
    <t>Ryazantsev Kirill</t>
  </si>
  <si>
    <t>020</t>
  </si>
  <si>
    <t>Tan Robin</t>
  </si>
  <si>
    <t>013</t>
  </si>
  <si>
    <t>Yim Sung-Ho</t>
  </si>
  <si>
    <t>014</t>
  </si>
  <si>
    <t>Yu Da-Jin</t>
  </si>
  <si>
    <t>Run 1</t>
  </si>
  <si>
    <t>Run 2</t>
  </si>
  <si>
    <t>Best</t>
  </si>
  <si>
    <t>Record</t>
  </si>
  <si>
    <t>Penatly</t>
  </si>
  <si>
    <t>Total</t>
  </si>
  <si>
    <t>100</t>
  </si>
  <si>
    <t>Chen Yiduo</t>
  </si>
  <si>
    <t>049</t>
  </si>
  <si>
    <t>Nan Lifang</t>
  </si>
  <si>
    <t>090</t>
  </si>
  <si>
    <t>Ye Ruitao</t>
  </si>
  <si>
    <t>None</t>
  </si>
  <si>
    <t>C</t>
  </si>
  <si>
    <t>QR</t>
  </si>
  <si>
    <t>NO.</t>
  </si>
  <si>
    <t>Run 3</t>
  </si>
  <si>
    <t>Run 4</t>
  </si>
  <si>
    <t>1/4C</t>
  </si>
  <si>
    <t>Ye Runtao</t>
  </si>
  <si>
    <t>1/2C</t>
  </si>
  <si>
    <t>C.F</t>
  </si>
  <si>
    <t>Final</t>
  </si>
  <si>
    <t>名次</t>
  </si>
  <si>
    <t>姓名</t>
  </si>
  <si>
    <t>签号</t>
  </si>
  <si>
    <t>N0.</t>
  </si>
  <si>
    <t>098</t>
  </si>
  <si>
    <t>067</t>
  </si>
  <si>
    <t>101</t>
  </si>
  <si>
    <t>082</t>
  </si>
  <si>
    <t>071</t>
  </si>
  <si>
    <t>Li Xiangfeng</t>
  </si>
  <si>
    <t>084</t>
  </si>
  <si>
    <t>087</t>
  </si>
  <si>
    <t>Qing Hanqi</t>
  </si>
  <si>
    <t>035</t>
  </si>
  <si>
    <t>Zhuo Cheng</t>
  </si>
  <si>
    <t>103</t>
  </si>
  <si>
    <t>Zhang Shen</t>
  </si>
  <si>
    <t>061</t>
  </si>
  <si>
    <t>065</t>
  </si>
  <si>
    <t>Fan Zhiyun</t>
  </si>
  <si>
    <t>092</t>
  </si>
  <si>
    <t>053</t>
  </si>
  <si>
    <t>029</t>
  </si>
  <si>
    <t>042</t>
  </si>
  <si>
    <t>077</t>
  </si>
  <si>
    <t>031</t>
  </si>
  <si>
    <t>102</t>
  </si>
  <si>
    <t>Xu Linjie</t>
  </si>
  <si>
    <t>074</t>
  </si>
  <si>
    <t>095</t>
  </si>
  <si>
    <t>041</t>
  </si>
  <si>
    <t>Yuan Shaoqiang</t>
  </si>
  <si>
    <t>030</t>
  </si>
  <si>
    <t>066</t>
  </si>
  <si>
    <t>072</t>
  </si>
  <si>
    <t>093</t>
  </si>
  <si>
    <t>Yuan Shizhan</t>
  </si>
  <si>
    <t>051</t>
  </si>
  <si>
    <t>024</t>
  </si>
  <si>
    <t>038</t>
  </si>
  <si>
    <t>Xie Chengcheng</t>
  </si>
  <si>
    <t>043</t>
  </si>
  <si>
    <t>044</t>
  </si>
  <si>
    <t>039</t>
  </si>
  <si>
    <t>086</t>
  </si>
  <si>
    <t>Xie Yuelei</t>
  </si>
  <si>
    <t>068</t>
  </si>
  <si>
    <t>036</t>
  </si>
  <si>
    <t>083</t>
  </si>
  <si>
    <t>Wang Ruizhi</t>
  </si>
  <si>
    <t>058</t>
  </si>
  <si>
    <t>076</t>
  </si>
  <si>
    <t>Lou Zhenyu</t>
  </si>
  <si>
    <t>097</t>
  </si>
  <si>
    <t>069</t>
  </si>
  <si>
    <t>NONE</t>
  </si>
  <si>
    <t>037</t>
  </si>
  <si>
    <t>Qiu Shangman</t>
  </si>
  <si>
    <t>055</t>
  </si>
  <si>
    <t>021</t>
  </si>
  <si>
    <t>050</t>
  </si>
  <si>
    <t>Deng Pu</t>
  </si>
  <si>
    <t>062</t>
  </si>
  <si>
    <t>Cheng Yi</t>
  </si>
  <si>
    <t>078</t>
  </si>
  <si>
    <t>Pan Lei Shuo</t>
  </si>
  <si>
    <t>Zhang Xinyiao</t>
  </si>
  <si>
    <t>Chang Rong</t>
  </si>
  <si>
    <t>Zhu Kebin</t>
  </si>
  <si>
    <t>1/8C</t>
  </si>
  <si>
    <t>F</t>
  </si>
  <si>
    <t>No.</t>
  </si>
  <si>
    <t>Skaters</t>
  </si>
  <si>
    <t>Area/Club</t>
  </si>
  <si>
    <t>Kim Sung Jin\Yu Dajin</t>
  </si>
  <si>
    <t>KOR</t>
  </si>
  <si>
    <t>Chen Nujing\Yang Danfeng
Liu Ren\Wang Qingsong
Lin Enlin\Wu Chenghong</t>
  </si>
  <si>
    <t>MST</t>
  </si>
  <si>
    <t>Guo Fang\Wang Heng
Lin Enlin\Wu Chenghong</t>
  </si>
  <si>
    <t>Zhang Zhonghao\Xu Xinyu</t>
  </si>
  <si>
    <t>Zhejiang,CHN</t>
  </si>
  <si>
    <t>Ding Chuan\Guo Yun</t>
  </si>
  <si>
    <t>Beijing,CHN</t>
  </si>
  <si>
    <t>Choi Jaehyun\Lee Hyoungsu</t>
  </si>
  <si>
    <t>Li Zhengyang\Wang Runzhi</t>
  </si>
  <si>
    <t>Cheng Yi\Lou Yucheng</t>
  </si>
  <si>
    <t>Xie Yuelei\Dong Yuting</t>
  </si>
  <si>
    <t>Yong Xin\Ye Guiren</t>
  </si>
  <si>
    <t>GX Roller Dance Show</t>
  </si>
  <si>
    <t>qualified</t>
  </si>
  <si>
    <t>already qualified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</si>
</sst>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>
        <color indexed="62"/>
      </right>
      <top style="thin">
        <color indexed="62"/>
      </top>
      <bottom style="double"/>
    </border>
    <border>
      <left style="thin">
        <color indexed="62"/>
      </left>
      <right style="thin">
        <color indexed="62"/>
      </right>
      <top style="thin">
        <color indexed="62"/>
      </top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double"/>
    </border>
    <border>
      <left style="double">
        <color indexed="62"/>
      </left>
      <right style="thin"/>
      <top style="thin"/>
      <bottom style="thin"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double"/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double"/>
      <top style="thin">
        <color indexed="62"/>
      </top>
      <bottom style="double">
        <color indexed="62"/>
      </bottom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thin"/>
      <right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9" fontId="3" fillId="6" borderId="31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49" fontId="3" fillId="6" borderId="37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3">
      <selection activeCell="B24" sqref="B24:B26"/>
    </sheetView>
  </sheetViews>
  <sheetFormatPr defaultColWidth="9.00390625" defaultRowHeight="14.25"/>
  <cols>
    <col min="1" max="1" width="9.00390625" style="0" customWidth="1"/>
    <col min="2" max="2" width="13.00390625" style="0" customWidth="1"/>
  </cols>
  <sheetData>
    <row r="2" spans="1:16" ht="14.25">
      <c r="A2" s="139" t="s">
        <v>0</v>
      </c>
      <c r="B2" s="137" t="s">
        <v>1</v>
      </c>
      <c r="C2" s="137" t="s">
        <v>2</v>
      </c>
      <c r="D2" s="137"/>
      <c r="E2" s="137" t="s">
        <v>3</v>
      </c>
      <c r="F2" s="137"/>
      <c r="G2" s="137" t="s">
        <v>4</v>
      </c>
      <c r="H2" s="137"/>
      <c r="I2" s="137" t="s">
        <v>5</v>
      </c>
      <c r="J2" s="137"/>
      <c r="K2" s="137" t="s">
        <v>6</v>
      </c>
      <c r="L2" s="137"/>
      <c r="M2" s="137" t="s">
        <v>7</v>
      </c>
      <c r="N2" s="137"/>
      <c r="O2" s="137" t="s">
        <v>8</v>
      </c>
      <c r="P2" s="138"/>
    </row>
    <row r="3" spans="1:16" ht="14.25">
      <c r="A3" s="140"/>
      <c r="B3" s="141"/>
      <c r="C3" s="1" t="s">
        <v>9</v>
      </c>
      <c r="D3" s="1" t="s">
        <v>10</v>
      </c>
      <c r="E3" s="1" t="s">
        <v>9</v>
      </c>
      <c r="F3" s="1" t="s">
        <v>10</v>
      </c>
      <c r="G3" s="1" t="s">
        <v>9</v>
      </c>
      <c r="H3" s="1" t="s">
        <v>10</v>
      </c>
      <c r="I3" s="1" t="s">
        <v>9</v>
      </c>
      <c r="J3" s="1" t="s">
        <v>10</v>
      </c>
      <c r="K3" s="1" t="s">
        <v>9</v>
      </c>
      <c r="L3" s="1" t="s">
        <v>10</v>
      </c>
      <c r="M3" s="1" t="s">
        <v>9</v>
      </c>
      <c r="N3" s="1" t="s">
        <v>10</v>
      </c>
      <c r="O3" s="1" t="s">
        <v>9</v>
      </c>
      <c r="P3" s="2" t="s">
        <v>10</v>
      </c>
    </row>
    <row r="4" spans="1:16" ht="14.25">
      <c r="A4" s="3" t="s">
        <v>11</v>
      </c>
      <c r="B4" s="4" t="s">
        <v>12</v>
      </c>
      <c r="C4" s="4">
        <v>39.5</v>
      </c>
      <c r="D4" s="4">
        <v>24.5</v>
      </c>
      <c r="E4" s="4">
        <v>40</v>
      </c>
      <c r="F4" s="4">
        <v>23</v>
      </c>
      <c r="G4" s="4">
        <v>39</v>
      </c>
      <c r="H4" s="4">
        <v>30</v>
      </c>
      <c r="I4" s="4">
        <v>34</v>
      </c>
      <c r="J4" s="4">
        <v>23</v>
      </c>
      <c r="K4" s="4">
        <v>35</v>
      </c>
      <c r="L4" s="4">
        <v>30</v>
      </c>
      <c r="M4" s="4">
        <v>37</v>
      </c>
      <c r="N4" s="4">
        <v>26</v>
      </c>
      <c r="O4" s="4">
        <v>30</v>
      </c>
      <c r="P4" s="5">
        <v>24</v>
      </c>
    </row>
    <row r="5" spans="1:16" ht="14.25">
      <c r="A5" s="3" t="s">
        <v>13</v>
      </c>
      <c r="B5" s="4" t="s">
        <v>14</v>
      </c>
      <c r="C5" s="4">
        <v>34</v>
      </c>
      <c r="D5" s="4">
        <v>21</v>
      </c>
      <c r="E5" s="4">
        <v>43</v>
      </c>
      <c r="F5" s="4">
        <v>24</v>
      </c>
      <c r="G5" s="4">
        <v>33</v>
      </c>
      <c r="H5" s="4">
        <v>24</v>
      </c>
      <c r="I5" s="4">
        <v>28</v>
      </c>
      <c r="J5" s="4">
        <v>18</v>
      </c>
      <c r="K5" s="4">
        <v>32</v>
      </c>
      <c r="L5" s="4">
        <v>22</v>
      </c>
      <c r="M5" s="4">
        <v>31.5</v>
      </c>
      <c r="N5" s="4">
        <v>23</v>
      </c>
      <c r="O5" s="4">
        <v>32</v>
      </c>
      <c r="P5" s="5">
        <v>29</v>
      </c>
    </row>
    <row r="6" spans="1:16" ht="14.25">
      <c r="A6" s="3" t="s">
        <v>15</v>
      </c>
      <c r="B6" s="4" t="s">
        <v>16</v>
      </c>
      <c r="C6" s="4">
        <v>29.5</v>
      </c>
      <c r="D6" s="4">
        <v>21.5</v>
      </c>
      <c r="E6" s="4">
        <v>33</v>
      </c>
      <c r="F6" s="4">
        <v>20</v>
      </c>
      <c r="G6" s="4">
        <v>30</v>
      </c>
      <c r="H6" s="4">
        <v>24</v>
      </c>
      <c r="I6" s="4">
        <v>23</v>
      </c>
      <c r="J6" s="4">
        <v>18</v>
      </c>
      <c r="K6" s="4">
        <v>29</v>
      </c>
      <c r="L6" s="4">
        <v>20</v>
      </c>
      <c r="M6" s="4">
        <v>30</v>
      </c>
      <c r="N6" s="4">
        <v>24.5</v>
      </c>
      <c r="O6" s="4">
        <v>26</v>
      </c>
      <c r="P6" s="5">
        <v>23</v>
      </c>
    </row>
    <row r="7" spans="1:16" ht="14.25">
      <c r="A7" s="3" t="s">
        <v>17</v>
      </c>
      <c r="B7" s="4" t="s">
        <v>18</v>
      </c>
      <c r="C7" s="4">
        <v>37.5</v>
      </c>
      <c r="D7" s="4">
        <v>20</v>
      </c>
      <c r="E7" s="4">
        <v>41</v>
      </c>
      <c r="F7" s="4">
        <v>22</v>
      </c>
      <c r="G7" s="4">
        <v>35.3</v>
      </c>
      <c r="H7" s="4">
        <v>27</v>
      </c>
      <c r="I7" s="4">
        <v>37</v>
      </c>
      <c r="J7" s="4">
        <v>26</v>
      </c>
      <c r="K7" s="4">
        <v>35</v>
      </c>
      <c r="L7" s="4">
        <v>25</v>
      </c>
      <c r="M7" s="4">
        <v>30.5</v>
      </c>
      <c r="N7" s="4">
        <v>20.5</v>
      </c>
      <c r="O7" s="4">
        <v>32</v>
      </c>
      <c r="P7" s="5">
        <v>31</v>
      </c>
    </row>
    <row r="8" spans="1:16" ht="14.25">
      <c r="A8" s="3" t="s">
        <v>19</v>
      </c>
      <c r="B8" s="4" t="s">
        <v>20</v>
      </c>
      <c r="C8" s="4">
        <v>25</v>
      </c>
      <c r="D8" s="4">
        <v>26.5</v>
      </c>
      <c r="E8" s="4">
        <v>33.5</v>
      </c>
      <c r="F8" s="4">
        <v>21</v>
      </c>
      <c r="G8" s="4">
        <v>25.5</v>
      </c>
      <c r="H8" s="4">
        <v>22</v>
      </c>
      <c r="I8" s="4">
        <v>23.5</v>
      </c>
      <c r="J8" s="4">
        <v>23</v>
      </c>
      <c r="K8" s="4">
        <v>25.5</v>
      </c>
      <c r="L8" s="4">
        <v>25</v>
      </c>
      <c r="M8" s="4">
        <v>22.5</v>
      </c>
      <c r="N8" s="4">
        <v>28</v>
      </c>
      <c r="O8" s="4">
        <v>28</v>
      </c>
      <c r="P8" s="5">
        <v>25</v>
      </c>
    </row>
    <row r="9" spans="1:16" ht="14.25">
      <c r="A9" s="3" t="s">
        <v>21</v>
      </c>
      <c r="B9" s="4" t="s">
        <v>22</v>
      </c>
      <c r="C9" s="4">
        <v>44</v>
      </c>
      <c r="D9" s="4">
        <v>23.5</v>
      </c>
      <c r="E9" s="4">
        <v>45.5</v>
      </c>
      <c r="F9" s="4">
        <v>25</v>
      </c>
      <c r="G9" s="4">
        <v>40</v>
      </c>
      <c r="H9" s="4">
        <v>30.5</v>
      </c>
      <c r="I9" s="4">
        <v>48.5</v>
      </c>
      <c r="J9" s="4">
        <v>31</v>
      </c>
      <c r="K9" s="4">
        <v>33.5</v>
      </c>
      <c r="L9" s="4">
        <v>23</v>
      </c>
      <c r="M9" s="4">
        <v>40.5</v>
      </c>
      <c r="N9" s="4">
        <v>25</v>
      </c>
      <c r="O9" s="4">
        <v>38.5</v>
      </c>
      <c r="P9" s="5">
        <v>25</v>
      </c>
    </row>
    <row r="10" spans="1:16" ht="14.25">
      <c r="A10" s="3" t="s">
        <v>23</v>
      </c>
      <c r="B10" s="4" t="s">
        <v>24</v>
      </c>
      <c r="C10" s="4">
        <v>41.5</v>
      </c>
      <c r="D10" s="4">
        <v>32.5</v>
      </c>
      <c r="E10" s="4">
        <v>55</v>
      </c>
      <c r="F10" s="4">
        <v>35</v>
      </c>
      <c r="G10" s="4">
        <v>44</v>
      </c>
      <c r="H10" s="4">
        <v>34</v>
      </c>
      <c r="I10" s="4">
        <v>54</v>
      </c>
      <c r="J10" s="4">
        <v>34</v>
      </c>
      <c r="K10" s="4">
        <v>38</v>
      </c>
      <c r="L10" s="4">
        <v>32</v>
      </c>
      <c r="M10" s="4">
        <v>44</v>
      </c>
      <c r="N10" s="4">
        <v>32</v>
      </c>
      <c r="O10" s="4">
        <v>50</v>
      </c>
      <c r="P10" s="5">
        <v>34</v>
      </c>
    </row>
    <row r="11" spans="1:16" ht="14.25">
      <c r="A11" s="3" t="s">
        <v>25</v>
      </c>
      <c r="B11" s="4" t="s">
        <v>26</v>
      </c>
      <c r="C11" s="4">
        <v>40</v>
      </c>
      <c r="D11" s="4">
        <v>30.5</v>
      </c>
      <c r="E11" s="4">
        <v>50.5</v>
      </c>
      <c r="F11" s="4">
        <v>31</v>
      </c>
      <c r="G11" s="4">
        <v>41.5</v>
      </c>
      <c r="H11" s="4">
        <v>32.5</v>
      </c>
      <c r="I11" s="4">
        <v>46.5</v>
      </c>
      <c r="J11" s="4">
        <v>32</v>
      </c>
      <c r="K11" s="4">
        <v>38.5</v>
      </c>
      <c r="L11" s="4">
        <v>30</v>
      </c>
      <c r="M11" s="4">
        <v>38.5</v>
      </c>
      <c r="N11" s="4">
        <v>29</v>
      </c>
      <c r="O11" s="4">
        <v>41</v>
      </c>
      <c r="P11" s="5">
        <v>34</v>
      </c>
    </row>
    <row r="12" spans="1:16" ht="14.25">
      <c r="A12" s="3" t="s">
        <v>27</v>
      </c>
      <c r="B12" s="4" t="s">
        <v>28</v>
      </c>
      <c r="C12" s="4">
        <v>34.5</v>
      </c>
      <c r="D12" s="4">
        <v>26.5</v>
      </c>
      <c r="E12" s="4">
        <v>49</v>
      </c>
      <c r="F12" s="4">
        <v>30</v>
      </c>
      <c r="G12" s="4">
        <v>38.1</v>
      </c>
      <c r="H12" s="4">
        <v>30</v>
      </c>
      <c r="I12" s="4">
        <v>40</v>
      </c>
      <c r="J12" s="4">
        <v>30</v>
      </c>
      <c r="K12" s="4">
        <v>35</v>
      </c>
      <c r="L12" s="4">
        <v>28</v>
      </c>
      <c r="M12" s="4">
        <v>38</v>
      </c>
      <c r="N12" s="4">
        <v>29</v>
      </c>
      <c r="O12" s="4">
        <v>40</v>
      </c>
      <c r="P12" s="5">
        <v>35</v>
      </c>
    </row>
    <row r="13" spans="1:16" ht="14.25">
      <c r="A13" s="3" t="s">
        <v>29</v>
      </c>
      <c r="B13" s="4" t="s">
        <v>30</v>
      </c>
      <c r="C13" s="4">
        <v>31.5</v>
      </c>
      <c r="D13" s="4">
        <v>18</v>
      </c>
      <c r="E13" s="4">
        <v>37</v>
      </c>
      <c r="F13" s="4">
        <v>19</v>
      </c>
      <c r="G13" s="4">
        <v>28.5</v>
      </c>
      <c r="H13" s="4">
        <v>20</v>
      </c>
      <c r="I13" s="4">
        <v>31</v>
      </c>
      <c r="J13" s="4">
        <v>18</v>
      </c>
      <c r="K13" s="4">
        <v>21</v>
      </c>
      <c r="L13" s="4">
        <v>16</v>
      </c>
      <c r="M13" s="4">
        <v>27</v>
      </c>
      <c r="N13" s="4">
        <v>18.5</v>
      </c>
      <c r="O13" s="4">
        <v>23</v>
      </c>
      <c r="P13" s="5">
        <v>20</v>
      </c>
    </row>
    <row r="14" spans="1:16" ht="14.25">
      <c r="A14" s="3" t="s">
        <v>31</v>
      </c>
      <c r="B14" s="4" t="s">
        <v>32</v>
      </c>
      <c r="C14" s="4">
        <v>26</v>
      </c>
      <c r="D14" s="4">
        <v>20</v>
      </c>
      <c r="E14" s="4">
        <v>43.5</v>
      </c>
      <c r="F14" s="4">
        <v>28.5</v>
      </c>
      <c r="G14" s="4">
        <v>23.5</v>
      </c>
      <c r="H14" s="4">
        <v>17</v>
      </c>
      <c r="I14" s="4">
        <v>29.5</v>
      </c>
      <c r="J14" s="4">
        <v>20</v>
      </c>
      <c r="K14" s="4">
        <v>32.5</v>
      </c>
      <c r="L14" s="4">
        <v>21.5</v>
      </c>
      <c r="M14" s="4">
        <v>27</v>
      </c>
      <c r="N14" s="4">
        <v>22</v>
      </c>
      <c r="O14" s="4">
        <v>22.5</v>
      </c>
      <c r="P14" s="5">
        <v>28</v>
      </c>
    </row>
    <row r="15" spans="1:16" ht="14.25">
      <c r="A15" s="3" t="s">
        <v>33</v>
      </c>
      <c r="B15" s="4" t="s">
        <v>34</v>
      </c>
      <c r="C15" s="4">
        <v>39</v>
      </c>
      <c r="D15" s="4">
        <v>16</v>
      </c>
      <c r="E15" s="4">
        <v>45.5</v>
      </c>
      <c r="F15" s="4">
        <v>28</v>
      </c>
      <c r="G15" s="4">
        <v>35.5</v>
      </c>
      <c r="H15" s="4">
        <v>23</v>
      </c>
      <c r="I15" s="4">
        <v>34.5</v>
      </c>
      <c r="J15" s="4">
        <v>25</v>
      </c>
      <c r="K15" s="4">
        <v>34.5</v>
      </c>
      <c r="L15" s="4">
        <v>26</v>
      </c>
      <c r="M15" s="4">
        <v>32.5</v>
      </c>
      <c r="N15" s="4">
        <v>21.5</v>
      </c>
      <c r="O15" s="4">
        <v>45.5</v>
      </c>
      <c r="P15" s="5">
        <v>26</v>
      </c>
    </row>
    <row r="16" spans="1:16" ht="14.25">
      <c r="A16" s="3" t="s">
        <v>35</v>
      </c>
      <c r="B16" s="4" t="s">
        <v>36</v>
      </c>
      <c r="C16" s="4">
        <v>28</v>
      </c>
      <c r="D16" s="4">
        <v>19</v>
      </c>
      <c r="E16" s="4">
        <v>39.5</v>
      </c>
      <c r="F16" s="4">
        <v>21</v>
      </c>
      <c r="G16" s="4">
        <v>30.5</v>
      </c>
      <c r="H16" s="4">
        <v>20</v>
      </c>
      <c r="I16" s="4">
        <v>25.5</v>
      </c>
      <c r="J16" s="4">
        <v>18</v>
      </c>
      <c r="K16" s="4">
        <v>28.5</v>
      </c>
      <c r="L16" s="4">
        <v>21</v>
      </c>
      <c r="M16" s="4">
        <v>31.5</v>
      </c>
      <c r="N16" s="4">
        <v>22.5</v>
      </c>
      <c r="O16" s="4">
        <v>32</v>
      </c>
      <c r="P16" s="5">
        <v>21</v>
      </c>
    </row>
    <row r="17" spans="1:16" ht="14.25">
      <c r="A17" s="3" t="s">
        <v>37</v>
      </c>
      <c r="B17" s="4" t="s">
        <v>38</v>
      </c>
      <c r="C17" s="4">
        <v>47</v>
      </c>
      <c r="D17" s="4">
        <v>25.5</v>
      </c>
      <c r="E17" s="4">
        <v>53</v>
      </c>
      <c r="F17" s="4">
        <v>29</v>
      </c>
      <c r="G17" s="4">
        <v>45</v>
      </c>
      <c r="H17" s="4">
        <v>35</v>
      </c>
      <c r="I17" s="4">
        <v>59</v>
      </c>
      <c r="J17" s="4">
        <v>39</v>
      </c>
      <c r="K17" s="4">
        <v>40</v>
      </c>
      <c r="L17" s="4">
        <v>29</v>
      </c>
      <c r="M17" s="4">
        <v>44</v>
      </c>
      <c r="N17" s="4">
        <v>30.5</v>
      </c>
      <c r="O17" s="4">
        <v>48</v>
      </c>
      <c r="P17" s="5">
        <v>34</v>
      </c>
    </row>
    <row r="18" spans="1:16" ht="14.25">
      <c r="A18" s="3" t="s">
        <v>39</v>
      </c>
      <c r="B18" s="4" t="s">
        <v>40</v>
      </c>
      <c r="C18" s="4">
        <v>28</v>
      </c>
      <c r="D18" s="4">
        <v>19.5</v>
      </c>
      <c r="E18" s="4">
        <v>39.5</v>
      </c>
      <c r="F18" s="4">
        <v>25</v>
      </c>
      <c r="G18" s="4">
        <v>32</v>
      </c>
      <c r="H18" s="4">
        <v>19.5</v>
      </c>
      <c r="I18" s="4">
        <v>19.5</v>
      </c>
      <c r="J18" s="4">
        <v>18</v>
      </c>
      <c r="K18" s="4">
        <v>26.5</v>
      </c>
      <c r="L18" s="4">
        <v>22</v>
      </c>
      <c r="M18" s="4">
        <v>27.5</v>
      </c>
      <c r="N18" s="4">
        <v>23</v>
      </c>
      <c r="O18" s="4">
        <v>28.5</v>
      </c>
      <c r="P18" s="5">
        <v>20</v>
      </c>
    </row>
    <row r="19" spans="1:16" ht="14.25">
      <c r="A19" s="6" t="s">
        <v>41</v>
      </c>
      <c r="B19" s="7" t="s">
        <v>42</v>
      </c>
      <c r="C19" s="7">
        <v>32.5</v>
      </c>
      <c r="D19" s="7">
        <v>19</v>
      </c>
      <c r="E19" s="7">
        <v>33</v>
      </c>
      <c r="F19" s="7">
        <v>17</v>
      </c>
      <c r="G19" s="7">
        <v>23</v>
      </c>
      <c r="H19" s="7">
        <v>16</v>
      </c>
      <c r="I19" s="7">
        <v>22</v>
      </c>
      <c r="J19" s="7">
        <v>13</v>
      </c>
      <c r="K19" s="7">
        <v>28</v>
      </c>
      <c r="L19" s="7">
        <v>18</v>
      </c>
      <c r="M19" s="7">
        <v>28</v>
      </c>
      <c r="N19" s="7">
        <v>23</v>
      </c>
      <c r="O19" s="7">
        <v>22</v>
      </c>
      <c r="P19" s="8">
        <v>18</v>
      </c>
    </row>
    <row r="20" spans="1:16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3" spans="1:2" ht="14.25">
      <c r="A23" s="10" t="s">
        <v>43</v>
      </c>
      <c r="B23" s="10" t="s">
        <v>1</v>
      </c>
    </row>
    <row r="24" spans="1:3" ht="14.25">
      <c r="A24" s="101">
        <v>1</v>
      </c>
      <c r="B24" s="37" t="s">
        <v>24</v>
      </c>
      <c r="C24" s="67" t="s">
        <v>247</v>
      </c>
    </row>
    <row r="25" spans="1:3" ht="14.25">
      <c r="A25" s="104">
        <v>2</v>
      </c>
      <c r="B25" s="75" t="s">
        <v>38</v>
      </c>
      <c r="C25" s="67" t="s">
        <v>247</v>
      </c>
    </row>
    <row r="26" spans="1:3" ht="14.25">
      <c r="A26" s="104">
        <v>3</v>
      </c>
      <c r="B26" s="105" t="s">
        <v>26</v>
      </c>
      <c r="C26" s="67" t="s">
        <v>247</v>
      </c>
    </row>
    <row r="27" spans="1:2" ht="14.25">
      <c r="A27" s="11">
        <v>4</v>
      </c>
      <c r="B27" s="1" t="s">
        <v>28</v>
      </c>
    </row>
    <row r="28" spans="1:2" ht="14.25">
      <c r="A28" s="11">
        <v>5</v>
      </c>
      <c r="B28" s="4" t="s">
        <v>22</v>
      </c>
    </row>
    <row r="29" spans="1:2" ht="14.25">
      <c r="A29" s="11">
        <v>6</v>
      </c>
      <c r="B29" s="4" t="s">
        <v>12</v>
      </c>
    </row>
    <row r="30" spans="1:2" ht="14.25">
      <c r="A30" s="11">
        <v>7</v>
      </c>
      <c r="B30" s="4" t="s">
        <v>34</v>
      </c>
    </row>
    <row r="31" spans="1:2" ht="14.25">
      <c r="A31" s="11">
        <v>8</v>
      </c>
      <c r="B31" s="4" t="s">
        <v>18</v>
      </c>
    </row>
    <row r="32" spans="1:2" ht="14.25">
      <c r="A32" s="11">
        <v>9</v>
      </c>
      <c r="B32" s="4" t="s">
        <v>14</v>
      </c>
    </row>
    <row r="33" spans="1:2" ht="14.25">
      <c r="A33" s="11">
        <v>10</v>
      </c>
      <c r="B33" s="12" t="s">
        <v>20</v>
      </c>
    </row>
    <row r="34" spans="1:2" ht="14.25">
      <c r="A34" s="11">
        <v>11</v>
      </c>
      <c r="B34" s="4" t="s">
        <v>36</v>
      </c>
    </row>
    <row r="35" spans="1:2" ht="14.25">
      <c r="A35" s="11">
        <v>12</v>
      </c>
      <c r="B35" s="4" t="s">
        <v>32</v>
      </c>
    </row>
    <row r="36" spans="1:2" ht="14.25">
      <c r="A36" s="11">
        <v>13</v>
      </c>
      <c r="B36" s="4" t="s">
        <v>16</v>
      </c>
    </row>
    <row r="37" spans="1:2" ht="14.25">
      <c r="A37" s="11">
        <v>14</v>
      </c>
      <c r="B37" s="4" t="s">
        <v>40</v>
      </c>
    </row>
    <row r="38" spans="1:2" ht="14.25">
      <c r="A38" s="11">
        <v>15</v>
      </c>
      <c r="B38" s="4" t="s">
        <v>30</v>
      </c>
    </row>
    <row r="39" spans="1:2" ht="14.25">
      <c r="A39" s="13">
        <v>16</v>
      </c>
      <c r="B39" s="7" t="s">
        <v>42</v>
      </c>
    </row>
  </sheetData>
  <mergeCells count="9">
    <mergeCell ref="A2:A3"/>
    <mergeCell ref="B2:B3"/>
    <mergeCell ref="C2:D2"/>
    <mergeCell ref="E2:F2"/>
    <mergeCell ref="O2:P2"/>
    <mergeCell ref="G2:H2"/>
    <mergeCell ref="I2:J2"/>
    <mergeCell ref="K2:L2"/>
    <mergeCell ref="M2:N2"/>
  </mergeCells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85"/>
  <sheetViews>
    <sheetView showGridLines="0" tabSelected="1" workbookViewId="0" topLeftCell="A40">
      <selection activeCell="E63" sqref="E63"/>
    </sheetView>
  </sheetViews>
  <sheetFormatPr defaultColWidth="9.00390625" defaultRowHeight="14.25"/>
  <cols>
    <col min="1" max="1" width="9.00390625" style="12" customWidth="1"/>
    <col min="2" max="2" width="20.375" style="12" customWidth="1"/>
    <col min="3" max="16384" width="9.00390625" style="12" customWidth="1"/>
  </cols>
  <sheetData>
    <row r="3" spans="1:16" ht="12">
      <c r="A3" s="144" t="s">
        <v>0</v>
      </c>
      <c r="B3" s="142" t="s">
        <v>1</v>
      </c>
      <c r="C3" s="142" t="s">
        <v>2</v>
      </c>
      <c r="D3" s="142"/>
      <c r="E3" s="142" t="s">
        <v>3</v>
      </c>
      <c r="F3" s="142"/>
      <c r="G3" s="142" t="s">
        <v>4</v>
      </c>
      <c r="H3" s="142"/>
      <c r="I3" s="142" t="s">
        <v>5</v>
      </c>
      <c r="J3" s="142"/>
      <c r="K3" s="142" t="s">
        <v>6</v>
      </c>
      <c r="L3" s="142"/>
      <c r="M3" s="142" t="s">
        <v>7</v>
      </c>
      <c r="N3" s="142"/>
      <c r="O3" s="142" t="s">
        <v>8</v>
      </c>
      <c r="P3" s="143"/>
    </row>
    <row r="4" spans="1:16" ht="12">
      <c r="A4" s="145"/>
      <c r="B4" s="146"/>
      <c r="C4" s="25" t="s">
        <v>9</v>
      </c>
      <c r="D4" s="25" t="s">
        <v>10</v>
      </c>
      <c r="E4" s="25" t="s">
        <v>9</v>
      </c>
      <c r="F4" s="25" t="s">
        <v>10</v>
      </c>
      <c r="G4" s="25" t="s">
        <v>9</v>
      </c>
      <c r="H4" s="25" t="s">
        <v>10</v>
      </c>
      <c r="I4" s="25" t="s">
        <v>9</v>
      </c>
      <c r="J4" s="25" t="s">
        <v>10</v>
      </c>
      <c r="K4" s="25" t="s">
        <v>9</v>
      </c>
      <c r="L4" s="25" t="s">
        <v>10</v>
      </c>
      <c r="M4" s="25" t="s">
        <v>9</v>
      </c>
      <c r="N4" s="25" t="s">
        <v>10</v>
      </c>
      <c r="O4" s="25" t="s">
        <v>9</v>
      </c>
      <c r="P4" s="26" t="s">
        <v>10</v>
      </c>
    </row>
    <row r="5" spans="1:16" ht="12">
      <c r="A5" s="24">
        <v>29</v>
      </c>
      <c r="B5" s="25" t="s">
        <v>49</v>
      </c>
      <c r="C5" s="27">
        <v>36.5</v>
      </c>
      <c r="D5" s="27">
        <v>25.5</v>
      </c>
      <c r="E5" s="27">
        <v>37</v>
      </c>
      <c r="F5" s="27">
        <v>25</v>
      </c>
      <c r="G5" s="27">
        <v>38</v>
      </c>
      <c r="H5" s="27">
        <v>26.6</v>
      </c>
      <c r="I5" s="27">
        <v>38</v>
      </c>
      <c r="J5" s="27">
        <v>24</v>
      </c>
      <c r="K5" s="27">
        <v>41</v>
      </c>
      <c r="L5" s="27">
        <v>20</v>
      </c>
      <c r="M5" s="27">
        <v>40</v>
      </c>
      <c r="N5" s="27">
        <v>20</v>
      </c>
      <c r="O5" s="27">
        <v>38</v>
      </c>
      <c r="P5" s="28">
        <v>23</v>
      </c>
    </row>
    <row r="6" spans="1:16" ht="12">
      <c r="A6" s="24">
        <v>69</v>
      </c>
      <c r="B6" s="25" t="s">
        <v>99</v>
      </c>
      <c r="C6" s="27">
        <v>33.5</v>
      </c>
      <c r="D6" s="27">
        <v>23.5</v>
      </c>
      <c r="E6" s="27">
        <v>33</v>
      </c>
      <c r="F6" s="27">
        <v>24.5</v>
      </c>
      <c r="G6" s="27">
        <v>33</v>
      </c>
      <c r="H6" s="27">
        <v>22</v>
      </c>
      <c r="I6" s="27">
        <v>36</v>
      </c>
      <c r="J6" s="27">
        <v>22</v>
      </c>
      <c r="K6" s="27">
        <v>40</v>
      </c>
      <c r="L6" s="27">
        <v>21</v>
      </c>
      <c r="M6" s="27">
        <v>42</v>
      </c>
      <c r="N6" s="27">
        <v>20</v>
      </c>
      <c r="O6" s="27">
        <v>34</v>
      </c>
      <c r="P6" s="28">
        <v>23</v>
      </c>
    </row>
    <row r="7" spans="1:16" ht="12">
      <c r="A7" s="24">
        <v>53</v>
      </c>
      <c r="B7" s="25" t="s">
        <v>65</v>
      </c>
      <c r="C7" s="27">
        <v>42</v>
      </c>
      <c r="D7" s="27">
        <v>26</v>
      </c>
      <c r="E7" s="27">
        <v>40</v>
      </c>
      <c r="F7" s="27">
        <v>27</v>
      </c>
      <c r="G7" s="27">
        <v>40.5</v>
      </c>
      <c r="H7" s="27">
        <v>27.5</v>
      </c>
      <c r="I7" s="27">
        <v>43.5</v>
      </c>
      <c r="J7" s="27">
        <v>27</v>
      </c>
      <c r="K7" s="27">
        <v>44.5</v>
      </c>
      <c r="L7" s="27">
        <v>21</v>
      </c>
      <c r="M7" s="27">
        <v>45</v>
      </c>
      <c r="N7" s="27">
        <v>23</v>
      </c>
      <c r="O7" s="27">
        <v>36.5</v>
      </c>
      <c r="P7" s="28">
        <v>25</v>
      </c>
    </row>
    <row r="8" spans="1:16" ht="12">
      <c r="A8" s="24">
        <v>98</v>
      </c>
      <c r="B8" s="25" t="s">
        <v>90</v>
      </c>
      <c r="C8" s="27">
        <v>33</v>
      </c>
      <c r="D8" s="27">
        <v>24.5</v>
      </c>
      <c r="E8" s="27">
        <v>31</v>
      </c>
      <c r="F8" s="27">
        <v>26</v>
      </c>
      <c r="G8" s="27">
        <v>37.7</v>
      </c>
      <c r="H8" s="27">
        <v>24</v>
      </c>
      <c r="I8" s="27">
        <v>43.5</v>
      </c>
      <c r="J8" s="27">
        <v>26</v>
      </c>
      <c r="K8" s="27">
        <v>41.5</v>
      </c>
      <c r="L8" s="27">
        <v>24</v>
      </c>
      <c r="M8" s="27">
        <v>44.5</v>
      </c>
      <c r="N8" s="27">
        <v>25</v>
      </c>
      <c r="O8" s="27">
        <v>34.5</v>
      </c>
      <c r="P8" s="28">
        <v>24</v>
      </c>
    </row>
    <row r="9" spans="1:16" ht="12">
      <c r="A9" s="24">
        <v>92</v>
      </c>
      <c r="B9" s="25" t="s">
        <v>87</v>
      </c>
      <c r="C9" s="27">
        <v>45</v>
      </c>
      <c r="D9" s="27">
        <v>28</v>
      </c>
      <c r="E9" s="27">
        <v>42.5</v>
      </c>
      <c r="F9" s="27">
        <v>27</v>
      </c>
      <c r="G9" s="27">
        <v>42</v>
      </c>
      <c r="H9" s="27">
        <v>26</v>
      </c>
      <c r="I9" s="27">
        <v>46.5</v>
      </c>
      <c r="J9" s="27">
        <v>30</v>
      </c>
      <c r="K9" s="27">
        <v>47</v>
      </c>
      <c r="L9" s="27">
        <v>28.5</v>
      </c>
      <c r="M9" s="27">
        <v>48</v>
      </c>
      <c r="N9" s="27">
        <v>27</v>
      </c>
      <c r="O9" s="27">
        <v>39.5</v>
      </c>
      <c r="P9" s="28">
        <v>29</v>
      </c>
    </row>
    <row r="10" spans="1:16" ht="12">
      <c r="A10" s="24">
        <v>81</v>
      </c>
      <c r="B10" s="25" t="s">
        <v>81</v>
      </c>
      <c r="C10" s="27">
        <v>36.5</v>
      </c>
      <c r="D10" s="27">
        <v>18.5</v>
      </c>
      <c r="E10" s="27">
        <v>39.5</v>
      </c>
      <c r="F10" s="27">
        <v>22</v>
      </c>
      <c r="G10" s="27">
        <v>39.8</v>
      </c>
      <c r="H10" s="27">
        <v>18</v>
      </c>
      <c r="I10" s="27">
        <v>40</v>
      </c>
      <c r="J10" s="27">
        <v>20</v>
      </c>
      <c r="K10" s="27">
        <v>42</v>
      </c>
      <c r="L10" s="27">
        <v>20</v>
      </c>
      <c r="M10" s="27">
        <v>41</v>
      </c>
      <c r="N10" s="27">
        <v>19</v>
      </c>
      <c r="O10" s="27">
        <v>29</v>
      </c>
      <c r="P10" s="28">
        <v>20</v>
      </c>
    </row>
    <row r="11" spans="1:16" ht="12">
      <c r="A11" s="24">
        <v>51</v>
      </c>
      <c r="B11" s="25" t="s">
        <v>63</v>
      </c>
      <c r="C11" s="27">
        <v>35.5</v>
      </c>
      <c r="D11" s="27">
        <v>22.5</v>
      </c>
      <c r="E11" s="27">
        <v>34</v>
      </c>
      <c r="F11" s="27">
        <v>22</v>
      </c>
      <c r="G11" s="27">
        <v>34.5</v>
      </c>
      <c r="H11" s="27">
        <v>22.7</v>
      </c>
      <c r="I11" s="27">
        <v>40</v>
      </c>
      <c r="J11" s="27">
        <v>22</v>
      </c>
      <c r="K11" s="27">
        <v>41</v>
      </c>
      <c r="L11" s="27">
        <v>21</v>
      </c>
      <c r="M11" s="27">
        <v>38.5</v>
      </c>
      <c r="N11" s="27">
        <v>22</v>
      </c>
      <c r="O11" s="27">
        <v>31</v>
      </c>
      <c r="P11" s="28">
        <v>24</v>
      </c>
    </row>
    <row r="12" spans="1:16" ht="12">
      <c r="A12" s="24">
        <v>24</v>
      </c>
      <c r="B12" s="25" t="s">
        <v>47</v>
      </c>
      <c r="C12" s="27">
        <v>33.5</v>
      </c>
      <c r="D12" s="27">
        <v>17.5</v>
      </c>
      <c r="E12" s="27">
        <v>34.5</v>
      </c>
      <c r="F12" s="27">
        <v>19.5</v>
      </c>
      <c r="G12" s="27">
        <v>33.5</v>
      </c>
      <c r="H12" s="27">
        <v>20.4</v>
      </c>
      <c r="I12" s="27">
        <v>32.5</v>
      </c>
      <c r="J12" s="27">
        <v>18</v>
      </c>
      <c r="K12" s="27">
        <v>33</v>
      </c>
      <c r="L12" s="27">
        <v>15</v>
      </c>
      <c r="M12" s="27">
        <v>37.5</v>
      </c>
      <c r="N12" s="27">
        <v>16</v>
      </c>
      <c r="O12" s="27">
        <v>24.5</v>
      </c>
      <c r="P12" s="28">
        <v>22</v>
      </c>
    </row>
    <row r="13" spans="1:16" ht="12">
      <c r="A13" s="24">
        <v>77</v>
      </c>
      <c r="B13" s="25" t="s">
        <v>79</v>
      </c>
      <c r="C13" s="27">
        <v>43</v>
      </c>
      <c r="D13" s="27">
        <v>20</v>
      </c>
      <c r="E13" s="27">
        <v>42.5</v>
      </c>
      <c r="F13" s="27">
        <v>27</v>
      </c>
      <c r="G13" s="27">
        <v>44</v>
      </c>
      <c r="H13" s="27">
        <v>24</v>
      </c>
      <c r="I13" s="27">
        <v>42.5</v>
      </c>
      <c r="J13" s="27">
        <v>27</v>
      </c>
      <c r="K13" s="27">
        <v>48</v>
      </c>
      <c r="L13" s="27">
        <v>28</v>
      </c>
      <c r="M13" s="27">
        <v>48</v>
      </c>
      <c r="N13" s="27">
        <v>25</v>
      </c>
      <c r="O13" s="27">
        <v>39.5</v>
      </c>
      <c r="P13" s="28">
        <v>30</v>
      </c>
    </row>
    <row r="14" spans="1:16" ht="12">
      <c r="A14" s="24">
        <v>95</v>
      </c>
      <c r="B14" s="25" t="s">
        <v>88</v>
      </c>
      <c r="C14" s="27">
        <v>40.5</v>
      </c>
      <c r="D14" s="27">
        <v>24</v>
      </c>
      <c r="E14" s="27">
        <v>41</v>
      </c>
      <c r="F14" s="27">
        <v>26.5</v>
      </c>
      <c r="G14" s="27">
        <v>42.5</v>
      </c>
      <c r="H14" s="27">
        <v>26</v>
      </c>
      <c r="I14" s="27">
        <v>42</v>
      </c>
      <c r="J14" s="27">
        <v>27</v>
      </c>
      <c r="K14" s="27">
        <v>47.5</v>
      </c>
      <c r="L14" s="27">
        <v>28</v>
      </c>
      <c r="M14" s="27">
        <v>47.5</v>
      </c>
      <c r="N14" s="27">
        <v>26</v>
      </c>
      <c r="O14" s="27">
        <v>41.5</v>
      </c>
      <c r="P14" s="28">
        <v>31</v>
      </c>
    </row>
    <row r="15" spans="1:16" ht="12">
      <c r="A15" s="24">
        <v>109</v>
      </c>
      <c r="B15" s="25" t="s">
        <v>95</v>
      </c>
      <c r="C15" s="27">
        <v>33</v>
      </c>
      <c r="D15" s="27">
        <v>23.5</v>
      </c>
      <c r="E15" s="27">
        <v>33.5</v>
      </c>
      <c r="F15" s="27">
        <v>25</v>
      </c>
      <c r="G15" s="27">
        <v>36</v>
      </c>
      <c r="H15" s="27">
        <v>22.8</v>
      </c>
      <c r="I15" s="27">
        <v>34</v>
      </c>
      <c r="J15" s="27">
        <v>21</v>
      </c>
      <c r="K15" s="27">
        <v>36</v>
      </c>
      <c r="L15" s="27">
        <v>19</v>
      </c>
      <c r="M15" s="27">
        <v>36</v>
      </c>
      <c r="N15" s="27">
        <v>20</v>
      </c>
      <c r="O15" s="27">
        <v>33</v>
      </c>
      <c r="P15" s="28">
        <v>27</v>
      </c>
    </row>
    <row r="16" spans="1:16" ht="12">
      <c r="A16" s="29" t="s">
        <v>100</v>
      </c>
      <c r="B16" s="25" t="s">
        <v>101</v>
      </c>
      <c r="C16" s="27">
        <v>39.5</v>
      </c>
      <c r="D16" s="27">
        <v>26</v>
      </c>
      <c r="E16" s="27">
        <v>42</v>
      </c>
      <c r="F16" s="27">
        <v>34</v>
      </c>
      <c r="G16" s="27">
        <v>46.5</v>
      </c>
      <c r="H16" s="27">
        <v>34.5</v>
      </c>
      <c r="I16" s="27">
        <v>39.5</v>
      </c>
      <c r="J16" s="27">
        <v>33</v>
      </c>
      <c r="K16" s="27">
        <v>38.5</v>
      </c>
      <c r="L16" s="27">
        <v>27</v>
      </c>
      <c r="M16" s="27">
        <v>43.5</v>
      </c>
      <c r="N16" s="27">
        <v>27</v>
      </c>
      <c r="O16" s="27">
        <v>43.5</v>
      </c>
      <c r="P16" s="28">
        <v>30</v>
      </c>
    </row>
    <row r="17" spans="1:16" ht="12">
      <c r="A17" s="29" t="s">
        <v>102</v>
      </c>
      <c r="B17" s="25" t="s">
        <v>103</v>
      </c>
      <c r="C17" s="27">
        <v>37.5</v>
      </c>
      <c r="D17" s="27">
        <v>16</v>
      </c>
      <c r="E17" s="27">
        <v>33.5</v>
      </c>
      <c r="F17" s="27">
        <v>21</v>
      </c>
      <c r="G17" s="27">
        <v>30</v>
      </c>
      <c r="H17" s="27">
        <v>16</v>
      </c>
      <c r="I17" s="27">
        <v>36</v>
      </c>
      <c r="J17" s="27">
        <v>20</v>
      </c>
      <c r="K17" s="27">
        <v>35</v>
      </c>
      <c r="L17" s="27">
        <v>18</v>
      </c>
      <c r="M17" s="27">
        <v>38</v>
      </c>
      <c r="N17" s="27">
        <v>18</v>
      </c>
      <c r="O17" s="27">
        <v>32</v>
      </c>
      <c r="P17" s="28">
        <v>21</v>
      </c>
    </row>
    <row r="18" spans="1:16" ht="12">
      <c r="A18" s="29" t="s">
        <v>104</v>
      </c>
      <c r="B18" s="25" t="s">
        <v>105</v>
      </c>
      <c r="C18" s="27">
        <v>35</v>
      </c>
      <c r="D18" s="27">
        <v>18</v>
      </c>
      <c r="E18" s="27">
        <v>37</v>
      </c>
      <c r="F18" s="27">
        <v>21</v>
      </c>
      <c r="G18" s="27">
        <v>37</v>
      </c>
      <c r="H18" s="27">
        <v>20</v>
      </c>
      <c r="I18" s="27">
        <v>39</v>
      </c>
      <c r="J18" s="27">
        <v>23</v>
      </c>
      <c r="K18" s="27">
        <v>40</v>
      </c>
      <c r="L18" s="27">
        <v>20</v>
      </c>
      <c r="M18" s="27">
        <v>39</v>
      </c>
      <c r="N18" s="27">
        <v>21</v>
      </c>
      <c r="O18" s="27">
        <v>33</v>
      </c>
      <c r="P18" s="28">
        <v>25</v>
      </c>
    </row>
    <row r="19" spans="1:16" ht="12">
      <c r="A19" s="29" t="s">
        <v>106</v>
      </c>
      <c r="B19" s="25" t="s">
        <v>107</v>
      </c>
      <c r="C19" s="27">
        <v>36.5</v>
      </c>
      <c r="D19" s="27">
        <v>19</v>
      </c>
      <c r="E19" s="27">
        <v>36.5</v>
      </c>
      <c r="F19" s="27">
        <v>20</v>
      </c>
      <c r="G19" s="27">
        <v>39</v>
      </c>
      <c r="H19" s="27">
        <v>17</v>
      </c>
      <c r="I19" s="27">
        <v>42.5</v>
      </c>
      <c r="J19" s="27">
        <v>23</v>
      </c>
      <c r="K19" s="27">
        <v>35.5</v>
      </c>
      <c r="L19" s="27">
        <v>19</v>
      </c>
      <c r="M19" s="27">
        <v>35.5</v>
      </c>
      <c r="N19" s="27">
        <v>20</v>
      </c>
      <c r="O19" s="27">
        <v>32.5</v>
      </c>
      <c r="P19" s="28">
        <v>23</v>
      </c>
    </row>
    <row r="20" spans="1:16" ht="12">
      <c r="A20" s="29" t="s">
        <v>108</v>
      </c>
      <c r="B20" s="25" t="s">
        <v>109</v>
      </c>
      <c r="C20" s="27">
        <v>44</v>
      </c>
      <c r="D20" s="27">
        <v>20.5</v>
      </c>
      <c r="E20" s="27">
        <v>40</v>
      </c>
      <c r="F20" s="27">
        <v>24</v>
      </c>
      <c r="G20" s="27">
        <v>45</v>
      </c>
      <c r="H20" s="27">
        <v>24</v>
      </c>
      <c r="I20" s="27">
        <v>44</v>
      </c>
      <c r="J20" s="27">
        <v>25</v>
      </c>
      <c r="K20" s="27">
        <v>42</v>
      </c>
      <c r="L20" s="27">
        <v>20</v>
      </c>
      <c r="M20" s="27">
        <v>40</v>
      </c>
      <c r="N20" s="27">
        <v>22</v>
      </c>
      <c r="O20" s="27">
        <v>38</v>
      </c>
      <c r="P20" s="28">
        <v>28</v>
      </c>
    </row>
    <row r="21" spans="1:16" ht="12">
      <c r="A21" s="29" t="s">
        <v>110</v>
      </c>
      <c r="B21" s="25" t="s">
        <v>111</v>
      </c>
      <c r="C21" s="27">
        <v>40</v>
      </c>
      <c r="D21" s="27">
        <v>24.5</v>
      </c>
      <c r="E21" s="27">
        <v>37.5</v>
      </c>
      <c r="F21" s="27">
        <v>26</v>
      </c>
      <c r="G21" s="27">
        <v>37.5</v>
      </c>
      <c r="H21" s="27">
        <v>26</v>
      </c>
      <c r="I21" s="27">
        <v>43.5</v>
      </c>
      <c r="J21" s="27">
        <v>24</v>
      </c>
      <c r="K21" s="27">
        <v>41.5</v>
      </c>
      <c r="L21" s="27">
        <v>20</v>
      </c>
      <c r="M21" s="27">
        <v>41.5</v>
      </c>
      <c r="N21" s="27">
        <v>21</v>
      </c>
      <c r="O21" s="27">
        <v>34.5</v>
      </c>
      <c r="P21" s="28">
        <v>24</v>
      </c>
    </row>
    <row r="22" spans="1:16" ht="12">
      <c r="A22" s="29" t="s">
        <v>112</v>
      </c>
      <c r="B22" s="25" t="s">
        <v>113</v>
      </c>
      <c r="C22" s="27">
        <v>30.5</v>
      </c>
      <c r="D22" s="27">
        <v>15</v>
      </c>
      <c r="E22" s="27">
        <v>27</v>
      </c>
      <c r="F22" s="27">
        <v>21</v>
      </c>
      <c r="G22" s="27">
        <v>35</v>
      </c>
      <c r="H22" s="27">
        <v>17</v>
      </c>
      <c r="I22" s="27">
        <v>40</v>
      </c>
      <c r="J22" s="27">
        <v>23</v>
      </c>
      <c r="K22" s="27">
        <v>39</v>
      </c>
      <c r="L22" s="27">
        <v>18</v>
      </c>
      <c r="M22" s="27">
        <v>36</v>
      </c>
      <c r="N22" s="27">
        <v>19</v>
      </c>
      <c r="O22" s="27">
        <v>31</v>
      </c>
      <c r="P22" s="28">
        <v>23</v>
      </c>
    </row>
    <row r="23" spans="1:16" ht="12">
      <c r="A23" s="29" t="s">
        <v>114</v>
      </c>
      <c r="B23" s="25" t="s">
        <v>115</v>
      </c>
      <c r="C23" s="27">
        <v>41.5</v>
      </c>
      <c r="D23" s="27">
        <v>24</v>
      </c>
      <c r="E23" s="27">
        <v>44.5</v>
      </c>
      <c r="F23" s="27">
        <v>26</v>
      </c>
      <c r="G23" s="27">
        <v>41.5</v>
      </c>
      <c r="H23" s="27">
        <v>23</v>
      </c>
      <c r="I23" s="27">
        <v>42.5</v>
      </c>
      <c r="J23" s="27">
        <v>24</v>
      </c>
      <c r="K23" s="27">
        <v>42.5</v>
      </c>
      <c r="L23" s="27">
        <v>20</v>
      </c>
      <c r="M23" s="27">
        <v>41.5</v>
      </c>
      <c r="N23" s="27">
        <v>21</v>
      </c>
      <c r="O23" s="27">
        <v>34.5</v>
      </c>
      <c r="P23" s="28">
        <v>27</v>
      </c>
    </row>
    <row r="24" spans="1:16" ht="12">
      <c r="A24" s="24">
        <v>75</v>
      </c>
      <c r="B24" s="25" t="s">
        <v>78</v>
      </c>
      <c r="C24" s="27">
        <v>40.5</v>
      </c>
      <c r="D24" s="27">
        <v>22</v>
      </c>
      <c r="E24" s="27">
        <v>38</v>
      </c>
      <c r="F24" s="27">
        <v>25</v>
      </c>
      <c r="G24" s="27">
        <v>40</v>
      </c>
      <c r="H24" s="27">
        <v>23</v>
      </c>
      <c r="I24" s="27">
        <v>39</v>
      </c>
      <c r="J24" s="27">
        <v>23</v>
      </c>
      <c r="K24" s="27">
        <v>40</v>
      </c>
      <c r="L24" s="27">
        <v>20</v>
      </c>
      <c r="M24" s="27">
        <v>39</v>
      </c>
      <c r="N24" s="27">
        <v>19</v>
      </c>
      <c r="O24" s="27">
        <v>31</v>
      </c>
      <c r="P24" s="28">
        <v>26</v>
      </c>
    </row>
    <row r="25" spans="1:16" ht="12">
      <c r="A25" s="24">
        <v>101</v>
      </c>
      <c r="B25" s="25" t="s">
        <v>92</v>
      </c>
      <c r="C25" s="27">
        <v>49.5</v>
      </c>
      <c r="D25" s="27">
        <v>19.5</v>
      </c>
      <c r="E25" s="27">
        <v>50.5</v>
      </c>
      <c r="F25" s="27">
        <v>21.5</v>
      </c>
      <c r="G25" s="27">
        <v>50.5</v>
      </c>
      <c r="H25" s="27">
        <v>26</v>
      </c>
      <c r="I25" s="27">
        <v>46.5</v>
      </c>
      <c r="J25" s="27">
        <v>21</v>
      </c>
      <c r="K25" s="27">
        <v>46.5</v>
      </c>
      <c r="L25" s="27">
        <v>22</v>
      </c>
      <c r="M25" s="27">
        <v>47.5</v>
      </c>
      <c r="N25" s="27">
        <v>25</v>
      </c>
      <c r="O25" s="27">
        <v>36.5</v>
      </c>
      <c r="P25" s="28">
        <v>29</v>
      </c>
    </row>
    <row r="26" spans="1:16" ht="12">
      <c r="A26" s="24">
        <v>67</v>
      </c>
      <c r="B26" s="25" t="s">
        <v>72</v>
      </c>
      <c r="C26" s="27">
        <v>50</v>
      </c>
      <c r="D26" s="27">
        <v>31.5</v>
      </c>
      <c r="E26" s="27">
        <v>51.5</v>
      </c>
      <c r="F26" s="27">
        <v>33</v>
      </c>
      <c r="G26" s="27">
        <v>52</v>
      </c>
      <c r="H26" s="27">
        <v>33</v>
      </c>
      <c r="I26" s="27">
        <v>48</v>
      </c>
      <c r="J26" s="27">
        <v>30</v>
      </c>
      <c r="K26" s="27">
        <v>49</v>
      </c>
      <c r="L26" s="27">
        <v>29</v>
      </c>
      <c r="M26" s="27">
        <v>48</v>
      </c>
      <c r="N26" s="27">
        <v>29</v>
      </c>
      <c r="O26" s="27">
        <v>45</v>
      </c>
      <c r="P26" s="28">
        <v>32</v>
      </c>
    </row>
    <row r="27" spans="1:16" ht="12">
      <c r="A27" s="24">
        <v>74</v>
      </c>
      <c r="B27" s="25" t="s">
        <v>77</v>
      </c>
      <c r="C27" s="27">
        <v>52.5</v>
      </c>
      <c r="D27" s="27">
        <v>30</v>
      </c>
      <c r="E27" s="27">
        <v>55.5</v>
      </c>
      <c r="F27" s="27">
        <v>31.5</v>
      </c>
      <c r="G27" s="27">
        <v>53.5</v>
      </c>
      <c r="H27" s="27">
        <v>32</v>
      </c>
      <c r="I27" s="27">
        <v>50.5</v>
      </c>
      <c r="J27" s="27">
        <v>31</v>
      </c>
      <c r="K27" s="27">
        <v>52.5</v>
      </c>
      <c r="L27" s="27">
        <v>30</v>
      </c>
      <c r="M27" s="27">
        <v>50</v>
      </c>
      <c r="N27" s="27">
        <v>32</v>
      </c>
      <c r="O27" s="27">
        <v>44.5</v>
      </c>
      <c r="P27" s="28">
        <v>29</v>
      </c>
    </row>
    <row r="28" spans="1:16" ht="12">
      <c r="A28" s="24">
        <v>82</v>
      </c>
      <c r="B28" s="25" t="s">
        <v>116</v>
      </c>
      <c r="C28" s="27">
        <v>49.5</v>
      </c>
      <c r="D28" s="27">
        <v>31.5</v>
      </c>
      <c r="E28" s="27">
        <v>51</v>
      </c>
      <c r="F28" s="27">
        <v>30.5</v>
      </c>
      <c r="G28" s="27">
        <v>52</v>
      </c>
      <c r="H28" s="27">
        <v>32</v>
      </c>
      <c r="I28" s="27">
        <v>49.5</v>
      </c>
      <c r="J28" s="27">
        <v>32</v>
      </c>
      <c r="K28" s="27">
        <v>50.5</v>
      </c>
      <c r="L28" s="27">
        <v>31</v>
      </c>
      <c r="M28" s="27">
        <v>53</v>
      </c>
      <c r="N28" s="27">
        <v>31.5</v>
      </c>
      <c r="O28" s="27">
        <v>40.5</v>
      </c>
      <c r="P28" s="28">
        <v>29</v>
      </c>
    </row>
    <row r="29" spans="1:16" ht="12">
      <c r="A29" s="24">
        <v>99</v>
      </c>
      <c r="B29" s="25" t="s">
        <v>91</v>
      </c>
      <c r="C29" s="27">
        <v>49.5</v>
      </c>
      <c r="D29" s="27">
        <v>32</v>
      </c>
      <c r="E29" s="27">
        <v>48.5</v>
      </c>
      <c r="F29" s="27">
        <v>33.5</v>
      </c>
      <c r="G29" s="27">
        <v>49</v>
      </c>
      <c r="H29" s="27">
        <v>30</v>
      </c>
      <c r="I29" s="27">
        <v>46</v>
      </c>
      <c r="J29" s="27">
        <v>30</v>
      </c>
      <c r="K29" s="27">
        <v>46</v>
      </c>
      <c r="L29" s="27">
        <v>26</v>
      </c>
      <c r="M29" s="27">
        <v>46</v>
      </c>
      <c r="N29" s="27">
        <v>28</v>
      </c>
      <c r="O29" s="27">
        <v>39</v>
      </c>
      <c r="P29" s="28">
        <v>27</v>
      </c>
    </row>
    <row r="30" spans="1:16" ht="12">
      <c r="A30" s="24">
        <v>35</v>
      </c>
      <c r="B30" s="25" t="s">
        <v>53</v>
      </c>
      <c r="C30" s="27">
        <v>39</v>
      </c>
      <c r="D30" s="27">
        <v>25</v>
      </c>
      <c r="E30" s="27">
        <v>37.5</v>
      </c>
      <c r="F30" s="27">
        <v>23</v>
      </c>
      <c r="G30" s="27">
        <v>42</v>
      </c>
      <c r="H30" s="27">
        <v>29.5</v>
      </c>
      <c r="I30" s="27">
        <v>42</v>
      </c>
      <c r="J30" s="27">
        <v>29</v>
      </c>
      <c r="K30" s="27">
        <v>44.5</v>
      </c>
      <c r="L30" s="27">
        <v>24</v>
      </c>
      <c r="M30" s="27">
        <v>40.5</v>
      </c>
      <c r="N30" s="27">
        <v>25</v>
      </c>
      <c r="O30" s="27">
        <v>36.5</v>
      </c>
      <c r="P30" s="28">
        <v>28</v>
      </c>
    </row>
    <row r="31" spans="1:16" ht="12">
      <c r="A31" s="24">
        <v>31</v>
      </c>
      <c r="B31" s="25" t="s">
        <v>51</v>
      </c>
      <c r="C31" s="27">
        <v>40.5</v>
      </c>
      <c r="D31" s="27">
        <v>26</v>
      </c>
      <c r="E31" s="27">
        <v>42</v>
      </c>
      <c r="F31" s="27">
        <v>26</v>
      </c>
      <c r="G31" s="27">
        <v>39.5</v>
      </c>
      <c r="H31" s="27">
        <v>27</v>
      </c>
      <c r="I31" s="27">
        <v>42</v>
      </c>
      <c r="J31" s="27">
        <v>29</v>
      </c>
      <c r="K31" s="27">
        <v>45</v>
      </c>
      <c r="L31" s="27">
        <v>26</v>
      </c>
      <c r="M31" s="27">
        <v>40</v>
      </c>
      <c r="N31" s="27">
        <v>25</v>
      </c>
      <c r="O31" s="27">
        <v>41</v>
      </c>
      <c r="P31" s="28">
        <v>31</v>
      </c>
    </row>
    <row r="32" spans="1:16" ht="12">
      <c r="A32" s="24">
        <v>61</v>
      </c>
      <c r="B32" s="25" t="s">
        <v>70</v>
      </c>
      <c r="C32" s="27">
        <v>39</v>
      </c>
      <c r="D32" s="27">
        <v>26</v>
      </c>
      <c r="E32" s="27">
        <v>40.5</v>
      </c>
      <c r="F32" s="27">
        <v>25</v>
      </c>
      <c r="G32" s="27">
        <v>38</v>
      </c>
      <c r="H32" s="27">
        <v>25</v>
      </c>
      <c r="I32" s="27">
        <v>41.5</v>
      </c>
      <c r="J32" s="27">
        <v>24</v>
      </c>
      <c r="K32" s="27">
        <v>41.5</v>
      </c>
      <c r="L32" s="27">
        <v>22</v>
      </c>
      <c r="M32" s="27">
        <v>38.5</v>
      </c>
      <c r="N32" s="27">
        <v>23</v>
      </c>
      <c r="O32" s="27">
        <v>35.5</v>
      </c>
      <c r="P32" s="28">
        <v>27</v>
      </c>
    </row>
    <row r="33" spans="1:16" ht="12">
      <c r="A33" s="24">
        <v>84</v>
      </c>
      <c r="B33" s="25" t="s">
        <v>83</v>
      </c>
      <c r="C33" s="27">
        <v>48.5</v>
      </c>
      <c r="D33" s="27">
        <v>30.5</v>
      </c>
      <c r="E33" s="27">
        <v>47</v>
      </c>
      <c r="F33" s="27">
        <v>27</v>
      </c>
      <c r="G33" s="27">
        <v>48.5</v>
      </c>
      <c r="H33" s="27">
        <v>28.5</v>
      </c>
      <c r="I33" s="27">
        <v>46</v>
      </c>
      <c r="J33" s="27">
        <v>32</v>
      </c>
      <c r="K33" s="27">
        <v>49</v>
      </c>
      <c r="L33" s="27">
        <v>29</v>
      </c>
      <c r="M33" s="27">
        <v>49</v>
      </c>
      <c r="N33" s="27">
        <v>29</v>
      </c>
      <c r="O33" s="27">
        <v>44</v>
      </c>
      <c r="P33" s="28">
        <v>30</v>
      </c>
    </row>
    <row r="34" spans="1:16" ht="12">
      <c r="A34" s="29" t="s">
        <v>117</v>
      </c>
      <c r="B34" s="25" t="s">
        <v>118</v>
      </c>
      <c r="C34" s="27">
        <v>44.5</v>
      </c>
      <c r="D34" s="27">
        <v>26.5</v>
      </c>
      <c r="E34" s="27">
        <v>47.5</v>
      </c>
      <c r="F34" s="27">
        <v>28.5</v>
      </c>
      <c r="G34" s="27">
        <v>47.9</v>
      </c>
      <c r="H34" s="27">
        <v>34.1</v>
      </c>
      <c r="I34" s="27">
        <v>44.5</v>
      </c>
      <c r="J34" s="27">
        <v>33</v>
      </c>
      <c r="K34" s="27">
        <v>48.5</v>
      </c>
      <c r="L34" s="27">
        <v>29</v>
      </c>
      <c r="M34" s="27">
        <v>48.5</v>
      </c>
      <c r="N34" s="27">
        <v>30</v>
      </c>
      <c r="O34" s="27">
        <v>34.5</v>
      </c>
      <c r="P34" s="28">
        <v>26</v>
      </c>
    </row>
    <row r="35" spans="1:16" ht="12">
      <c r="A35" s="29" t="s">
        <v>119</v>
      </c>
      <c r="B35" s="25" t="s">
        <v>120</v>
      </c>
      <c r="C35" s="27">
        <v>57.5</v>
      </c>
      <c r="D35" s="27">
        <v>36</v>
      </c>
      <c r="E35" s="27">
        <v>58.5</v>
      </c>
      <c r="F35" s="27">
        <v>40</v>
      </c>
      <c r="G35" s="27">
        <v>57.5</v>
      </c>
      <c r="H35" s="27">
        <v>38</v>
      </c>
      <c r="I35" s="27">
        <v>53.5</v>
      </c>
      <c r="J35" s="27">
        <v>36</v>
      </c>
      <c r="K35" s="27">
        <v>54.5</v>
      </c>
      <c r="L35" s="27">
        <v>34</v>
      </c>
      <c r="M35" s="27">
        <v>56.5</v>
      </c>
      <c r="N35" s="27">
        <v>38</v>
      </c>
      <c r="O35" s="27">
        <v>52.5</v>
      </c>
      <c r="P35" s="28">
        <v>39</v>
      </c>
    </row>
    <row r="36" spans="1:16" ht="12">
      <c r="A36" s="29" t="s">
        <v>121</v>
      </c>
      <c r="B36" s="25" t="s">
        <v>122</v>
      </c>
      <c r="C36" s="27">
        <v>48</v>
      </c>
      <c r="D36" s="27">
        <v>25</v>
      </c>
      <c r="E36" s="27">
        <v>49</v>
      </c>
      <c r="F36" s="27">
        <v>25</v>
      </c>
      <c r="G36" s="27">
        <v>48</v>
      </c>
      <c r="H36" s="27">
        <v>27</v>
      </c>
      <c r="I36" s="27">
        <v>43</v>
      </c>
      <c r="J36" s="27">
        <v>27</v>
      </c>
      <c r="K36" s="27">
        <v>44</v>
      </c>
      <c r="L36" s="27">
        <v>23</v>
      </c>
      <c r="M36" s="27">
        <v>45</v>
      </c>
      <c r="N36" s="27">
        <v>26</v>
      </c>
      <c r="O36" s="27">
        <v>39</v>
      </c>
      <c r="P36" s="28">
        <v>30</v>
      </c>
    </row>
    <row r="37" spans="1:16" ht="12">
      <c r="A37" s="29" t="s">
        <v>123</v>
      </c>
      <c r="B37" s="25" t="s">
        <v>124</v>
      </c>
      <c r="C37" s="27">
        <v>45.5</v>
      </c>
      <c r="D37" s="27">
        <v>27</v>
      </c>
      <c r="E37" s="27">
        <v>45</v>
      </c>
      <c r="F37" s="27">
        <v>31</v>
      </c>
      <c r="G37" s="27">
        <v>49</v>
      </c>
      <c r="H37" s="27">
        <v>29</v>
      </c>
      <c r="I37" s="27">
        <v>48</v>
      </c>
      <c r="J37" s="27">
        <v>28</v>
      </c>
      <c r="K37" s="27">
        <v>45</v>
      </c>
      <c r="L37" s="27">
        <v>24</v>
      </c>
      <c r="M37" s="27">
        <v>45</v>
      </c>
      <c r="N37" s="27">
        <v>26</v>
      </c>
      <c r="O37" s="27">
        <v>43</v>
      </c>
      <c r="P37" s="28">
        <v>30</v>
      </c>
    </row>
    <row r="38" spans="1:16" ht="12">
      <c r="A38" s="29" t="s">
        <v>125</v>
      </c>
      <c r="B38" s="25" t="s">
        <v>126</v>
      </c>
      <c r="C38" s="27">
        <v>32.5</v>
      </c>
      <c r="D38" s="27">
        <v>20</v>
      </c>
      <c r="E38" s="27">
        <v>34.5</v>
      </c>
      <c r="F38" s="27">
        <v>22.5</v>
      </c>
      <c r="G38" s="27">
        <v>34.5</v>
      </c>
      <c r="H38" s="27">
        <v>21</v>
      </c>
      <c r="I38" s="27">
        <v>33.5</v>
      </c>
      <c r="J38" s="27">
        <v>22</v>
      </c>
      <c r="K38" s="27">
        <v>37.5</v>
      </c>
      <c r="L38" s="27">
        <v>18</v>
      </c>
      <c r="M38" s="27">
        <v>34.5</v>
      </c>
      <c r="N38" s="27">
        <v>18</v>
      </c>
      <c r="O38" s="27">
        <v>24.5</v>
      </c>
      <c r="P38" s="28">
        <v>18</v>
      </c>
    </row>
    <row r="39" spans="1:16" ht="12">
      <c r="A39" s="29" t="s">
        <v>127</v>
      </c>
      <c r="B39" s="25" t="s">
        <v>128</v>
      </c>
      <c r="C39" s="27">
        <v>43</v>
      </c>
      <c r="D39" s="27">
        <v>20</v>
      </c>
      <c r="E39" s="27">
        <v>40.5</v>
      </c>
      <c r="F39" s="27">
        <v>23.5</v>
      </c>
      <c r="G39" s="27">
        <v>43.5</v>
      </c>
      <c r="H39" s="27">
        <v>23</v>
      </c>
      <c r="I39" s="27">
        <v>46.5</v>
      </c>
      <c r="J39" s="27">
        <v>27</v>
      </c>
      <c r="K39" s="27">
        <v>44.5</v>
      </c>
      <c r="L39" s="27">
        <v>22</v>
      </c>
      <c r="M39" s="27">
        <v>39.5</v>
      </c>
      <c r="N39" s="27">
        <v>18</v>
      </c>
      <c r="O39" s="27">
        <v>40.5</v>
      </c>
      <c r="P39" s="28">
        <v>29</v>
      </c>
    </row>
    <row r="40" spans="1:16" ht="12">
      <c r="A40" s="29" t="s">
        <v>129</v>
      </c>
      <c r="B40" s="25" t="s">
        <v>130</v>
      </c>
      <c r="C40" s="27">
        <v>34</v>
      </c>
      <c r="D40" s="27">
        <v>24</v>
      </c>
      <c r="E40" s="27">
        <v>32</v>
      </c>
      <c r="F40" s="27">
        <v>23.5</v>
      </c>
      <c r="G40" s="27">
        <v>33.5</v>
      </c>
      <c r="H40" s="27">
        <v>24</v>
      </c>
      <c r="I40" s="27">
        <v>38</v>
      </c>
      <c r="J40" s="27">
        <v>23</v>
      </c>
      <c r="K40" s="27">
        <v>37</v>
      </c>
      <c r="L40" s="27">
        <v>18</v>
      </c>
      <c r="M40" s="27">
        <v>35</v>
      </c>
      <c r="N40" s="27">
        <v>16</v>
      </c>
      <c r="O40" s="27">
        <v>32</v>
      </c>
      <c r="P40" s="28">
        <v>23</v>
      </c>
    </row>
    <row r="41" spans="1:16" ht="12">
      <c r="A41" s="29" t="s">
        <v>131</v>
      </c>
      <c r="B41" s="25" t="s">
        <v>132</v>
      </c>
      <c r="C41" s="27">
        <v>49.5</v>
      </c>
      <c r="D41" s="27">
        <v>30</v>
      </c>
      <c r="E41" s="27">
        <v>50</v>
      </c>
      <c r="F41" s="27">
        <v>30</v>
      </c>
      <c r="G41" s="27">
        <v>52</v>
      </c>
      <c r="H41" s="27">
        <v>32</v>
      </c>
      <c r="I41" s="27">
        <v>48</v>
      </c>
      <c r="J41" s="27">
        <v>34</v>
      </c>
      <c r="K41" s="27">
        <v>51</v>
      </c>
      <c r="L41" s="27">
        <v>30</v>
      </c>
      <c r="M41" s="27">
        <v>52</v>
      </c>
      <c r="N41" s="27">
        <v>32</v>
      </c>
      <c r="O41" s="27">
        <v>46</v>
      </c>
      <c r="P41" s="28">
        <v>34</v>
      </c>
    </row>
    <row r="42" spans="1:16" ht="12">
      <c r="A42" s="30" t="s">
        <v>133</v>
      </c>
      <c r="B42" s="31" t="s">
        <v>134</v>
      </c>
      <c r="C42" s="32">
        <v>50</v>
      </c>
      <c r="D42" s="32">
        <v>32</v>
      </c>
      <c r="E42" s="32">
        <v>53.5</v>
      </c>
      <c r="F42" s="32">
        <v>33</v>
      </c>
      <c r="G42" s="32">
        <v>52.5</v>
      </c>
      <c r="H42" s="32">
        <v>33.5</v>
      </c>
      <c r="I42" s="32">
        <v>47.5</v>
      </c>
      <c r="J42" s="32">
        <v>33</v>
      </c>
      <c r="K42" s="32">
        <v>50.5</v>
      </c>
      <c r="L42" s="32">
        <v>29</v>
      </c>
      <c r="M42" s="32">
        <v>52.5</v>
      </c>
      <c r="N42" s="32">
        <v>32</v>
      </c>
      <c r="O42" s="32">
        <v>46.5</v>
      </c>
      <c r="P42" s="33">
        <v>34</v>
      </c>
    </row>
    <row r="43" spans="1:16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7" spans="1:2" ht="12">
      <c r="A47" s="35" t="s">
        <v>43</v>
      </c>
      <c r="B47" s="35" t="s">
        <v>1</v>
      </c>
    </row>
    <row r="48" spans="1:3" ht="12">
      <c r="A48" s="67">
        <v>1</v>
      </c>
      <c r="B48" s="67" t="s">
        <v>120</v>
      </c>
      <c r="C48" s="67" t="s">
        <v>247</v>
      </c>
    </row>
    <row r="49" spans="1:3" ht="12">
      <c r="A49" s="67">
        <v>2</v>
      </c>
      <c r="B49" s="67" t="s">
        <v>77</v>
      </c>
      <c r="C49" s="67" t="s">
        <v>247</v>
      </c>
    </row>
    <row r="50" spans="1:3" ht="12">
      <c r="A50" s="67">
        <v>3</v>
      </c>
      <c r="B50" s="67" t="s">
        <v>134</v>
      </c>
      <c r="C50" s="67" t="s">
        <v>247</v>
      </c>
    </row>
    <row r="51" spans="1:3" ht="12">
      <c r="A51" s="67">
        <v>4</v>
      </c>
      <c r="B51" s="67" t="s">
        <v>116</v>
      </c>
      <c r="C51" s="67" t="s">
        <v>247</v>
      </c>
    </row>
    <row r="52" spans="1:3" ht="12">
      <c r="A52" s="67">
        <v>5</v>
      </c>
      <c r="B52" s="67" t="s">
        <v>72</v>
      </c>
      <c r="C52" s="67" t="s">
        <v>247</v>
      </c>
    </row>
    <row r="53" spans="1:2" ht="12">
      <c r="A53" s="12">
        <v>6</v>
      </c>
      <c r="B53" s="12" t="s">
        <v>132</v>
      </c>
    </row>
    <row r="54" spans="1:2" ht="12">
      <c r="A54" s="12">
        <v>7</v>
      </c>
      <c r="B54" s="12" t="s">
        <v>83</v>
      </c>
    </row>
    <row r="55" spans="1:2" ht="12">
      <c r="A55" s="12">
        <v>8</v>
      </c>
      <c r="B55" s="12" t="s">
        <v>118</v>
      </c>
    </row>
    <row r="56" spans="1:2" ht="12">
      <c r="A56" s="12">
        <v>9</v>
      </c>
      <c r="B56" s="12" t="s">
        <v>87</v>
      </c>
    </row>
    <row r="57" spans="1:2" ht="12">
      <c r="A57" s="12">
        <v>10</v>
      </c>
      <c r="B57" s="12" t="s">
        <v>91</v>
      </c>
    </row>
    <row r="58" spans="1:2" ht="12">
      <c r="A58" s="12">
        <v>11</v>
      </c>
      <c r="B58" s="12" t="s">
        <v>124</v>
      </c>
    </row>
    <row r="59" spans="1:2" ht="12">
      <c r="A59" s="12">
        <v>12</v>
      </c>
      <c r="B59" s="12" t="s">
        <v>101</v>
      </c>
    </row>
    <row r="60" spans="1:2" ht="12">
      <c r="A60" s="12">
        <v>13</v>
      </c>
      <c r="B60" s="12" t="s">
        <v>122</v>
      </c>
    </row>
    <row r="61" spans="1:2" ht="12">
      <c r="A61" s="12">
        <v>14</v>
      </c>
      <c r="B61" s="12" t="s">
        <v>88</v>
      </c>
    </row>
    <row r="62" spans="1:2" ht="12">
      <c r="A62" s="12">
        <v>15</v>
      </c>
      <c r="B62" s="12" t="s">
        <v>79</v>
      </c>
    </row>
    <row r="63" spans="1:2" ht="12">
      <c r="A63" s="12">
        <v>16</v>
      </c>
      <c r="B63" s="12" t="s">
        <v>92</v>
      </c>
    </row>
    <row r="64" spans="1:2" ht="12">
      <c r="A64" s="12">
        <v>17</v>
      </c>
      <c r="B64" s="12" t="s">
        <v>51</v>
      </c>
    </row>
    <row r="65" spans="1:2" ht="12">
      <c r="A65" s="12">
        <v>18</v>
      </c>
      <c r="B65" s="12" t="s">
        <v>53</v>
      </c>
    </row>
    <row r="66" spans="1:2" ht="12">
      <c r="A66" s="12">
        <v>19</v>
      </c>
      <c r="B66" s="12" t="s">
        <v>65</v>
      </c>
    </row>
    <row r="67" spans="1:2" ht="12">
      <c r="A67" s="12">
        <v>20</v>
      </c>
      <c r="B67" s="12" t="s">
        <v>128</v>
      </c>
    </row>
    <row r="68" spans="1:2" ht="12">
      <c r="A68" s="12">
        <v>21</v>
      </c>
      <c r="B68" s="12" t="s">
        <v>115</v>
      </c>
    </row>
    <row r="69" spans="1:2" ht="12">
      <c r="A69" s="12">
        <v>22</v>
      </c>
      <c r="B69" s="12" t="s">
        <v>109</v>
      </c>
    </row>
    <row r="70" spans="1:2" ht="12">
      <c r="A70" s="12">
        <v>23</v>
      </c>
      <c r="B70" s="12" t="s">
        <v>70</v>
      </c>
    </row>
    <row r="71" spans="1:2" ht="12">
      <c r="A71" s="12">
        <v>24</v>
      </c>
      <c r="B71" s="12" t="s">
        <v>111</v>
      </c>
    </row>
    <row r="72" spans="1:2" ht="12">
      <c r="A72" s="12">
        <v>25</v>
      </c>
      <c r="B72" s="12" t="s">
        <v>49</v>
      </c>
    </row>
    <row r="73" spans="1:2" ht="12">
      <c r="A73" s="12">
        <v>26</v>
      </c>
      <c r="B73" s="12" t="s">
        <v>90</v>
      </c>
    </row>
    <row r="74" spans="1:2" ht="12">
      <c r="A74" s="12">
        <v>27</v>
      </c>
      <c r="B74" s="12" t="s">
        <v>78</v>
      </c>
    </row>
    <row r="75" spans="1:2" ht="12">
      <c r="A75" s="12">
        <v>28</v>
      </c>
      <c r="B75" s="12" t="s">
        <v>63</v>
      </c>
    </row>
    <row r="76" spans="1:2" ht="12">
      <c r="A76" s="12">
        <v>29</v>
      </c>
      <c r="B76" s="12" t="s">
        <v>81</v>
      </c>
    </row>
    <row r="77" spans="1:2" ht="12">
      <c r="A77" s="12">
        <v>30</v>
      </c>
      <c r="B77" s="12" t="s">
        <v>105</v>
      </c>
    </row>
    <row r="78" spans="1:2" ht="12">
      <c r="A78" s="12">
        <v>31</v>
      </c>
      <c r="B78" s="12" t="s">
        <v>99</v>
      </c>
    </row>
    <row r="79" spans="1:2" ht="12">
      <c r="A79" s="12" t="s">
        <v>98</v>
      </c>
      <c r="B79" s="12" t="s">
        <v>95</v>
      </c>
    </row>
    <row r="80" spans="1:2" ht="12">
      <c r="A80" s="12">
        <v>32</v>
      </c>
      <c r="B80" s="12" t="s">
        <v>107</v>
      </c>
    </row>
    <row r="81" spans="1:2" ht="12">
      <c r="A81" s="12">
        <v>33</v>
      </c>
      <c r="B81" s="12" t="s">
        <v>130</v>
      </c>
    </row>
    <row r="82" spans="1:2" ht="12">
      <c r="A82" s="12">
        <v>34</v>
      </c>
      <c r="B82" s="12" t="s">
        <v>113</v>
      </c>
    </row>
    <row r="83" spans="1:2" ht="12">
      <c r="A83" s="12">
        <v>35</v>
      </c>
      <c r="B83" s="12" t="s">
        <v>103</v>
      </c>
    </row>
    <row r="84" spans="1:2" ht="12">
      <c r="A84" s="12">
        <v>36</v>
      </c>
      <c r="B84" s="12" t="s">
        <v>126</v>
      </c>
    </row>
    <row r="85" spans="1:2" ht="12">
      <c r="A85" s="12">
        <v>37</v>
      </c>
      <c r="B85" s="12" t="s">
        <v>47</v>
      </c>
    </row>
  </sheetData>
  <mergeCells count="9">
    <mergeCell ref="A3:A4"/>
    <mergeCell ref="B3:B4"/>
    <mergeCell ref="C3:D3"/>
    <mergeCell ref="E3:F3"/>
    <mergeCell ref="O3:P3"/>
    <mergeCell ref="G3:H3"/>
    <mergeCell ref="I3:J3"/>
    <mergeCell ref="K3:L3"/>
    <mergeCell ref="M3:N3"/>
  </mergeCells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SheetLayoutView="100" workbookViewId="0" topLeftCell="A13">
      <selection activeCell="C24" sqref="C24:C26"/>
    </sheetView>
  </sheetViews>
  <sheetFormatPr defaultColWidth="9.00390625" defaultRowHeight="14.25"/>
  <cols>
    <col min="1" max="1" width="5.375" style="12" customWidth="1"/>
    <col min="2" max="2" width="4.25390625" style="12" customWidth="1"/>
    <col min="3" max="3" width="13.00390625" style="12" customWidth="1"/>
    <col min="4" max="4" width="5.625" style="12" customWidth="1"/>
    <col min="5" max="13" width="6.25390625" style="12" customWidth="1"/>
    <col min="14" max="14" width="6.50390625" style="12" customWidth="1"/>
    <col min="15" max="16" width="5.75390625" style="12" customWidth="1"/>
    <col min="17" max="16384" width="9.00390625" style="12" customWidth="1"/>
  </cols>
  <sheetData>
    <row r="1" spans="1:16" ht="20.25" customHeight="1">
      <c r="A1" s="158" t="s">
        <v>148</v>
      </c>
      <c r="B1" s="160" t="s">
        <v>149</v>
      </c>
      <c r="C1" s="162" t="s">
        <v>1</v>
      </c>
      <c r="D1" s="163" t="s">
        <v>150</v>
      </c>
      <c r="E1" s="147" t="s">
        <v>135</v>
      </c>
      <c r="F1" s="147"/>
      <c r="G1" s="147"/>
      <c r="H1" s="147" t="s">
        <v>136</v>
      </c>
      <c r="I1" s="147"/>
      <c r="J1" s="147"/>
      <c r="K1" s="147" t="s">
        <v>151</v>
      </c>
      <c r="L1" s="147"/>
      <c r="M1" s="147"/>
      <c r="N1" s="147" t="s">
        <v>152</v>
      </c>
      <c r="O1" s="147"/>
      <c r="P1" s="147"/>
    </row>
    <row r="2" spans="1:16" ht="20.25" customHeight="1">
      <c r="A2" s="159"/>
      <c r="B2" s="161"/>
      <c r="C2" s="161"/>
      <c r="D2" s="164"/>
      <c r="E2" s="39" t="s">
        <v>138</v>
      </c>
      <c r="F2" s="39" t="s">
        <v>139</v>
      </c>
      <c r="G2" s="39" t="s">
        <v>140</v>
      </c>
      <c r="H2" s="39" t="s">
        <v>138</v>
      </c>
      <c r="I2" s="39" t="s">
        <v>139</v>
      </c>
      <c r="J2" s="39" t="s">
        <v>140</v>
      </c>
      <c r="K2" s="39" t="s">
        <v>138</v>
      </c>
      <c r="L2" s="39" t="s">
        <v>139</v>
      </c>
      <c r="M2" s="39" t="s">
        <v>140</v>
      </c>
      <c r="N2" s="39" t="s">
        <v>138</v>
      </c>
      <c r="O2" s="39" t="s">
        <v>139</v>
      </c>
      <c r="P2" s="39" t="s">
        <v>140</v>
      </c>
    </row>
    <row r="3" spans="1:16" ht="18.75" customHeight="1">
      <c r="A3" s="148" t="s">
        <v>153</v>
      </c>
      <c r="B3" s="53">
        <v>1</v>
      </c>
      <c r="C3" s="54" t="s">
        <v>26</v>
      </c>
      <c r="D3" s="55">
        <v>11</v>
      </c>
      <c r="E3" s="56">
        <v>6.7</v>
      </c>
      <c r="F3" s="45">
        <v>1</v>
      </c>
      <c r="G3" s="46">
        <f aca="true" t="shared" si="0" ref="G3:G10">E3+F3*0.2</f>
        <v>6.9</v>
      </c>
      <c r="H3" s="56">
        <v>6.39</v>
      </c>
      <c r="I3" s="45">
        <v>1</v>
      </c>
      <c r="J3" s="46">
        <f aca="true" t="shared" si="1" ref="J3:J10">H3+I3*0.2</f>
        <v>6.59</v>
      </c>
      <c r="K3" s="56"/>
      <c r="L3" s="45"/>
      <c r="M3" s="46">
        <f aca="true" t="shared" si="2" ref="M3:M10">K3+L3*0.2</f>
        <v>0</v>
      </c>
      <c r="N3" s="56"/>
      <c r="O3" s="45"/>
      <c r="P3" s="46"/>
    </row>
    <row r="4" spans="1:16" ht="18.75" customHeight="1">
      <c r="A4" s="148"/>
      <c r="B4" s="53">
        <v>8</v>
      </c>
      <c r="C4" s="54" t="s">
        <v>12</v>
      </c>
      <c r="D4" s="55">
        <v>22</v>
      </c>
      <c r="E4" s="56">
        <v>7</v>
      </c>
      <c r="F4" s="45">
        <v>1</v>
      </c>
      <c r="G4" s="46">
        <f t="shared" si="0"/>
        <v>7.2</v>
      </c>
      <c r="H4" s="56">
        <v>6.77</v>
      </c>
      <c r="I4" s="45">
        <v>100</v>
      </c>
      <c r="J4" s="46">
        <f t="shared" si="1"/>
        <v>26.77</v>
      </c>
      <c r="K4" s="56"/>
      <c r="L4" s="45"/>
      <c r="M4" s="46">
        <f t="shared" si="2"/>
        <v>0</v>
      </c>
      <c r="N4" s="56"/>
      <c r="O4" s="45"/>
      <c r="P4" s="46"/>
    </row>
    <row r="5" spans="1:16" ht="18.75" customHeight="1">
      <c r="A5" s="148"/>
      <c r="B5" s="53">
        <v>5</v>
      </c>
      <c r="C5" s="57" t="s">
        <v>154</v>
      </c>
      <c r="D5" s="58">
        <v>90</v>
      </c>
      <c r="E5" s="59">
        <v>7.41</v>
      </c>
      <c r="F5" s="60">
        <v>100</v>
      </c>
      <c r="G5" s="61">
        <f t="shared" si="0"/>
        <v>27.41</v>
      </c>
      <c r="H5" s="59"/>
      <c r="I5" s="60">
        <v>100</v>
      </c>
      <c r="J5" s="61">
        <f t="shared" si="1"/>
        <v>20</v>
      </c>
      <c r="K5" s="59"/>
      <c r="L5" s="60">
        <v>200</v>
      </c>
      <c r="M5" s="61">
        <f t="shared" si="2"/>
        <v>40</v>
      </c>
      <c r="N5" s="59"/>
      <c r="O5" s="60"/>
      <c r="P5" s="61"/>
    </row>
    <row r="6" spans="1:16" ht="18.75" customHeight="1">
      <c r="A6" s="148"/>
      <c r="B6" s="53">
        <v>4</v>
      </c>
      <c r="C6" s="57" t="s">
        <v>144</v>
      </c>
      <c r="D6" s="58">
        <v>49</v>
      </c>
      <c r="E6" s="59">
        <v>6.82</v>
      </c>
      <c r="F6" s="60">
        <v>100</v>
      </c>
      <c r="G6" s="61">
        <f t="shared" si="0"/>
        <v>26.82</v>
      </c>
      <c r="H6" s="59">
        <v>6.82</v>
      </c>
      <c r="I6" s="60">
        <v>2</v>
      </c>
      <c r="J6" s="61">
        <f t="shared" si="1"/>
        <v>7.220000000000001</v>
      </c>
      <c r="K6" s="59"/>
      <c r="L6" s="60">
        <v>200</v>
      </c>
      <c r="M6" s="61">
        <f t="shared" si="2"/>
        <v>40</v>
      </c>
      <c r="N6" s="59"/>
      <c r="O6" s="60"/>
      <c r="P6" s="61"/>
    </row>
    <row r="7" spans="1:16" ht="18.75" customHeight="1">
      <c r="A7" s="148"/>
      <c r="B7" s="53">
        <v>3</v>
      </c>
      <c r="C7" s="54" t="s">
        <v>24</v>
      </c>
      <c r="D7" s="55">
        <v>6</v>
      </c>
      <c r="E7" s="56">
        <v>6.68</v>
      </c>
      <c r="F7" s="45">
        <v>2</v>
      </c>
      <c r="G7" s="46">
        <f t="shared" si="0"/>
        <v>7.08</v>
      </c>
      <c r="H7" s="56"/>
      <c r="I7" s="45">
        <v>100</v>
      </c>
      <c r="J7" s="46">
        <f t="shared" si="1"/>
        <v>20</v>
      </c>
      <c r="K7" s="56"/>
      <c r="L7" s="45">
        <v>100</v>
      </c>
      <c r="M7" s="46">
        <f t="shared" si="2"/>
        <v>20</v>
      </c>
      <c r="N7" s="56">
        <v>6.5</v>
      </c>
      <c r="O7" s="45">
        <v>2</v>
      </c>
      <c r="P7" s="46">
        <v>6.9</v>
      </c>
    </row>
    <row r="8" spans="1:16" ht="18.75" customHeight="1">
      <c r="A8" s="148"/>
      <c r="B8" s="53">
        <v>6</v>
      </c>
      <c r="C8" s="54" t="s">
        <v>30</v>
      </c>
      <c r="D8" s="55">
        <v>59</v>
      </c>
      <c r="E8" s="56">
        <v>6.88</v>
      </c>
      <c r="F8" s="45">
        <v>100</v>
      </c>
      <c r="G8" s="46">
        <f t="shared" si="0"/>
        <v>26.88</v>
      </c>
      <c r="H8" s="56">
        <v>6.86</v>
      </c>
      <c r="I8" s="45">
        <v>4</v>
      </c>
      <c r="J8" s="46">
        <f t="shared" si="1"/>
        <v>7.66</v>
      </c>
      <c r="K8" s="56"/>
      <c r="L8" s="45">
        <v>100</v>
      </c>
      <c r="M8" s="46">
        <f t="shared" si="2"/>
        <v>20</v>
      </c>
      <c r="N8" s="56">
        <v>6.82</v>
      </c>
      <c r="O8" s="45">
        <v>2</v>
      </c>
      <c r="P8" s="46">
        <v>7.22</v>
      </c>
    </row>
    <row r="9" spans="1:16" ht="18.75" customHeight="1">
      <c r="A9" s="148"/>
      <c r="B9" s="53">
        <v>7</v>
      </c>
      <c r="C9" s="57" t="s">
        <v>22</v>
      </c>
      <c r="D9" s="58">
        <v>48</v>
      </c>
      <c r="E9" s="59"/>
      <c r="F9" s="60">
        <v>100</v>
      </c>
      <c r="G9" s="61">
        <f t="shared" si="0"/>
        <v>20</v>
      </c>
      <c r="H9" s="59">
        <v>7.01</v>
      </c>
      <c r="I9" s="60">
        <v>3</v>
      </c>
      <c r="J9" s="61">
        <f t="shared" si="1"/>
        <v>7.609999999999999</v>
      </c>
      <c r="K9" s="59">
        <v>7.25</v>
      </c>
      <c r="L9" s="60">
        <v>2</v>
      </c>
      <c r="M9" s="61">
        <f t="shared" si="2"/>
        <v>7.65</v>
      </c>
      <c r="N9" s="59"/>
      <c r="O9" s="60"/>
      <c r="P9" s="61"/>
    </row>
    <row r="10" spans="1:16" ht="18.75" customHeight="1">
      <c r="A10" s="148"/>
      <c r="B10" s="53">
        <v>2</v>
      </c>
      <c r="C10" s="57" t="s">
        <v>142</v>
      </c>
      <c r="D10" s="58">
        <v>100</v>
      </c>
      <c r="E10" s="62"/>
      <c r="F10" s="63">
        <v>100</v>
      </c>
      <c r="G10" s="64">
        <f t="shared" si="0"/>
        <v>20</v>
      </c>
      <c r="H10" s="62">
        <v>6.98</v>
      </c>
      <c r="I10" s="63">
        <v>2</v>
      </c>
      <c r="J10" s="64">
        <f t="shared" si="1"/>
        <v>7.380000000000001</v>
      </c>
      <c r="K10" s="62">
        <v>7.02</v>
      </c>
      <c r="L10" s="63">
        <v>0</v>
      </c>
      <c r="M10" s="64">
        <f t="shared" si="2"/>
        <v>7.02</v>
      </c>
      <c r="N10" s="62"/>
      <c r="O10" s="63"/>
      <c r="P10" s="64"/>
    </row>
    <row r="11" spans="1:16" ht="9.75" customHeight="1">
      <c r="A11" s="152"/>
      <c r="B11" s="153"/>
      <c r="C11" s="153"/>
      <c r="D11" s="153"/>
      <c r="E11" s="154"/>
      <c r="F11" s="154"/>
      <c r="G11" s="154"/>
      <c r="H11" s="154"/>
      <c r="I11" s="154"/>
      <c r="J11" s="154"/>
      <c r="K11" s="154"/>
      <c r="L11" s="154"/>
      <c r="M11" s="155"/>
      <c r="N11" s="66"/>
      <c r="O11" s="67"/>
      <c r="P11" s="68"/>
    </row>
    <row r="12" spans="1:16" ht="18.75" customHeight="1">
      <c r="A12" s="148" t="s">
        <v>155</v>
      </c>
      <c r="B12" s="150"/>
      <c r="C12" s="54" t="s">
        <v>26</v>
      </c>
      <c r="D12" s="55">
        <v>11</v>
      </c>
      <c r="E12" s="69">
        <v>6.63</v>
      </c>
      <c r="F12" s="42">
        <v>1</v>
      </c>
      <c r="G12" s="43">
        <f>E12+F12*0.2</f>
        <v>6.83</v>
      </c>
      <c r="H12" s="69">
        <v>6.61</v>
      </c>
      <c r="I12" s="42">
        <v>3</v>
      </c>
      <c r="J12" s="43">
        <f>H12+I12*0.2</f>
        <v>7.210000000000001</v>
      </c>
      <c r="K12" s="69"/>
      <c r="L12" s="42"/>
      <c r="M12" s="43">
        <f>K12+L12*0.2</f>
        <v>0</v>
      </c>
      <c r="N12" s="69"/>
      <c r="O12" s="42"/>
      <c r="P12" s="43"/>
    </row>
    <row r="13" spans="1:16" ht="18.75" customHeight="1">
      <c r="A13" s="148"/>
      <c r="B13" s="157"/>
      <c r="C13" s="57" t="s">
        <v>144</v>
      </c>
      <c r="D13" s="58">
        <v>49</v>
      </c>
      <c r="E13" s="56">
        <v>6.67</v>
      </c>
      <c r="F13" s="45">
        <v>100</v>
      </c>
      <c r="G13" s="46">
        <f>E13+F13*0.2</f>
        <v>26.67</v>
      </c>
      <c r="H13" s="56">
        <v>6.93</v>
      </c>
      <c r="I13" s="45">
        <v>100</v>
      </c>
      <c r="J13" s="46">
        <f>H13+I13*0.2</f>
        <v>26.93</v>
      </c>
      <c r="K13" s="56"/>
      <c r="L13" s="45"/>
      <c r="M13" s="46">
        <f>K13+L13*0.2</f>
        <v>0</v>
      </c>
      <c r="N13" s="56"/>
      <c r="O13" s="45"/>
      <c r="P13" s="46"/>
    </row>
    <row r="14" spans="1:16" ht="18.75" customHeight="1">
      <c r="A14" s="148"/>
      <c r="B14" s="157"/>
      <c r="C14" s="54" t="s">
        <v>24</v>
      </c>
      <c r="D14" s="55">
        <v>6</v>
      </c>
      <c r="E14" s="59">
        <v>6.47</v>
      </c>
      <c r="F14" s="60">
        <v>4</v>
      </c>
      <c r="G14" s="61">
        <f>E14+F14*0.2</f>
        <v>7.27</v>
      </c>
      <c r="H14" s="59">
        <v>6.77</v>
      </c>
      <c r="I14" s="60">
        <v>100</v>
      </c>
      <c r="J14" s="61">
        <f>H14+I14*0.2</f>
        <v>26.77</v>
      </c>
      <c r="K14" s="59"/>
      <c r="L14" s="60"/>
      <c r="M14" s="61">
        <f>K14+L14*0.2</f>
        <v>0</v>
      </c>
      <c r="N14" s="59"/>
      <c r="O14" s="60"/>
      <c r="P14" s="61"/>
    </row>
    <row r="15" spans="1:16" ht="18.75" customHeight="1">
      <c r="A15" s="148"/>
      <c r="B15" s="156"/>
      <c r="C15" s="57" t="s">
        <v>142</v>
      </c>
      <c r="D15" s="58">
        <v>100</v>
      </c>
      <c r="E15" s="62">
        <v>6.52</v>
      </c>
      <c r="F15" s="63">
        <v>1</v>
      </c>
      <c r="G15" s="64">
        <f>E15+F15*0.2</f>
        <v>6.72</v>
      </c>
      <c r="H15" s="62">
        <v>6.7</v>
      </c>
      <c r="I15" s="63">
        <v>1</v>
      </c>
      <c r="J15" s="64">
        <f>H15+I15*0.2</f>
        <v>6.9</v>
      </c>
      <c r="K15" s="62"/>
      <c r="L15" s="63"/>
      <c r="M15" s="64">
        <f>K15+L15*0.2</f>
        <v>0</v>
      </c>
      <c r="N15" s="62"/>
      <c r="O15" s="63"/>
      <c r="P15" s="64"/>
    </row>
    <row r="16" spans="1:16" ht="9.75" customHeight="1">
      <c r="A16" s="152"/>
      <c r="B16" s="153"/>
      <c r="C16" s="153"/>
      <c r="D16" s="153"/>
      <c r="E16" s="154"/>
      <c r="F16" s="154"/>
      <c r="G16" s="154"/>
      <c r="H16" s="154"/>
      <c r="I16" s="154"/>
      <c r="J16" s="154"/>
      <c r="K16" s="154"/>
      <c r="L16" s="154"/>
      <c r="M16" s="155"/>
      <c r="N16" s="66"/>
      <c r="O16" s="67"/>
      <c r="P16" s="68"/>
    </row>
    <row r="17" spans="1:16" ht="18.75" customHeight="1">
      <c r="A17" s="148" t="s">
        <v>156</v>
      </c>
      <c r="B17" s="150"/>
      <c r="C17" s="57" t="s">
        <v>144</v>
      </c>
      <c r="D17" s="58">
        <v>49</v>
      </c>
      <c r="E17" s="69"/>
      <c r="F17" s="42">
        <v>100</v>
      </c>
      <c r="G17" s="43">
        <f>E17+F17*0.2</f>
        <v>20</v>
      </c>
      <c r="H17" s="69">
        <v>6.26</v>
      </c>
      <c r="I17" s="42">
        <v>1</v>
      </c>
      <c r="J17" s="43">
        <f>H17+I17*0.2</f>
        <v>6.46</v>
      </c>
      <c r="K17" s="69">
        <v>6.66</v>
      </c>
      <c r="L17" s="42">
        <v>0</v>
      </c>
      <c r="M17" s="43">
        <f>K17+L17*0.2</f>
        <v>6.66</v>
      </c>
      <c r="N17" s="69">
        <v>6.93</v>
      </c>
      <c r="O17" s="42">
        <v>4</v>
      </c>
      <c r="P17" s="43">
        <v>7.73</v>
      </c>
    </row>
    <row r="18" spans="1:16" ht="18.75" customHeight="1">
      <c r="A18" s="148"/>
      <c r="B18" s="156"/>
      <c r="C18" s="54" t="s">
        <v>24</v>
      </c>
      <c r="D18" s="55">
        <v>6</v>
      </c>
      <c r="E18" s="70"/>
      <c r="F18" s="50">
        <v>100</v>
      </c>
      <c r="G18" s="71">
        <f>E18+F18*0.2</f>
        <v>20</v>
      </c>
      <c r="H18" s="70">
        <v>6.78</v>
      </c>
      <c r="I18" s="50">
        <v>100</v>
      </c>
      <c r="J18" s="71">
        <f>H18+I18*0.2</f>
        <v>26.78</v>
      </c>
      <c r="K18" s="70">
        <v>6.79</v>
      </c>
      <c r="L18" s="50"/>
      <c r="M18" s="71">
        <f>K18+L18*0.2</f>
        <v>6.79</v>
      </c>
      <c r="N18" s="70">
        <v>6.81</v>
      </c>
      <c r="O18" s="50">
        <v>2</v>
      </c>
      <c r="P18" s="71">
        <v>7.21</v>
      </c>
    </row>
    <row r="19" spans="1:16" ht="9.75" customHeight="1">
      <c r="A19" s="152"/>
      <c r="B19" s="153"/>
      <c r="C19" s="153"/>
      <c r="D19" s="153"/>
      <c r="E19" s="154"/>
      <c r="F19" s="154"/>
      <c r="G19" s="154"/>
      <c r="H19" s="154"/>
      <c r="I19" s="154"/>
      <c r="J19" s="154"/>
      <c r="K19" s="154"/>
      <c r="L19" s="154"/>
      <c r="M19" s="155"/>
      <c r="N19" s="66"/>
      <c r="O19" s="67"/>
      <c r="P19" s="68"/>
    </row>
    <row r="20" spans="1:16" ht="18.75" customHeight="1">
      <c r="A20" s="148" t="s">
        <v>157</v>
      </c>
      <c r="B20" s="150"/>
      <c r="C20" s="54" t="s">
        <v>26</v>
      </c>
      <c r="D20" s="55">
        <v>11</v>
      </c>
      <c r="E20" s="69">
        <v>6.47</v>
      </c>
      <c r="F20" s="42">
        <v>2</v>
      </c>
      <c r="G20" s="43">
        <f>E20+F20*0.2</f>
        <v>6.87</v>
      </c>
      <c r="H20" s="69">
        <v>6.38</v>
      </c>
      <c r="I20" s="42">
        <v>100</v>
      </c>
      <c r="J20" s="43">
        <f>H20+I20*0.2</f>
        <v>26.38</v>
      </c>
      <c r="K20" s="69">
        <v>6.32</v>
      </c>
      <c r="L20" s="42">
        <v>1</v>
      </c>
      <c r="M20" s="43">
        <f>K20+L20*0.2</f>
        <v>6.5200000000000005</v>
      </c>
      <c r="N20" s="72"/>
      <c r="O20" s="73"/>
      <c r="P20" s="81"/>
    </row>
    <row r="21" spans="1:16" ht="18.75" customHeight="1">
      <c r="A21" s="149"/>
      <c r="B21" s="151"/>
      <c r="C21" s="57" t="s">
        <v>142</v>
      </c>
      <c r="D21" s="58">
        <v>100</v>
      </c>
      <c r="E21" s="70">
        <v>6.7</v>
      </c>
      <c r="F21" s="50">
        <v>1</v>
      </c>
      <c r="G21" s="71">
        <f>E21+F21*0.2</f>
        <v>6.9</v>
      </c>
      <c r="H21" s="70">
        <v>6.49</v>
      </c>
      <c r="I21" s="50">
        <v>3</v>
      </c>
      <c r="J21" s="71">
        <f>H21+I21*0.2</f>
        <v>7.09</v>
      </c>
      <c r="K21" s="70">
        <v>6.25</v>
      </c>
      <c r="L21" s="50">
        <v>3</v>
      </c>
      <c r="M21" s="71">
        <f>K21+L21*0.2</f>
        <v>6.85</v>
      </c>
      <c r="N21" s="83"/>
      <c r="O21" s="84"/>
      <c r="P21" s="85"/>
    </row>
    <row r="23" spans="2:4" ht="12">
      <c r="B23" s="86" t="s">
        <v>158</v>
      </c>
      <c r="C23" s="86" t="s">
        <v>159</v>
      </c>
      <c r="D23" s="86" t="s">
        <v>160</v>
      </c>
    </row>
    <row r="24" spans="1:6" ht="12">
      <c r="A24" s="87"/>
      <c r="B24" s="101">
        <v>1</v>
      </c>
      <c r="C24" s="37" t="s">
        <v>26</v>
      </c>
      <c r="D24" s="38">
        <v>11</v>
      </c>
      <c r="E24" s="74" t="s">
        <v>247</v>
      </c>
      <c r="F24" s="67"/>
    </row>
    <row r="25" spans="1:6" ht="12">
      <c r="A25" s="87"/>
      <c r="B25" s="104">
        <v>2</v>
      </c>
      <c r="C25" s="105" t="s">
        <v>142</v>
      </c>
      <c r="D25" s="106">
        <v>100</v>
      </c>
      <c r="E25" s="74" t="s">
        <v>247</v>
      </c>
      <c r="F25" s="67"/>
    </row>
    <row r="26" spans="1:6" ht="12">
      <c r="A26" s="87"/>
      <c r="B26" s="104">
        <v>3</v>
      </c>
      <c r="C26" s="105" t="s">
        <v>24</v>
      </c>
      <c r="D26" s="106">
        <v>6</v>
      </c>
      <c r="E26" s="74" t="s">
        <v>247</v>
      </c>
      <c r="F26" s="67"/>
    </row>
    <row r="27" spans="1:4" ht="12">
      <c r="A27" s="87"/>
      <c r="B27" s="89">
        <v>4</v>
      </c>
      <c r="C27" s="90" t="s">
        <v>144</v>
      </c>
      <c r="D27" s="91">
        <v>49</v>
      </c>
    </row>
    <row r="28" spans="1:4" ht="12">
      <c r="A28" s="87"/>
      <c r="B28" s="89">
        <v>5</v>
      </c>
      <c r="C28" s="90" t="s">
        <v>22</v>
      </c>
      <c r="D28" s="91">
        <v>48</v>
      </c>
    </row>
    <row r="29" spans="1:4" ht="12">
      <c r="A29" s="87"/>
      <c r="B29" s="89">
        <v>6</v>
      </c>
      <c r="C29" s="90" t="s">
        <v>12</v>
      </c>
      <c r="D29" s="91">
        <v>22</v>
      </c>
    </row>
    <row r="30" spans="1:4" ht="12">
      <c r="A30" s="87"/>
      <c r="B30" s="89">
        <v>7</v>
      </c>
      <c r="C30" s="90" t="s">
        <v>30</v>
      </c>
      <c r="D30" s="91">
        <v>59</v>
      </c>
    </row>
    <row r="31" spans="1:4" ht="12">
      <c r="A31" s="87"/>
      <c r="B31" s="92">
        <v>8</v>
      </c>
      <c r="C31" s="93" t="s">
        <v>154</v>
      </c>
      <c r="D31" s="94">
        <v>90</v>
      </c>
    </row>
    <row r="32" spans="2:4" ht="12">
      <c r="B32" s="34"/>
      <c r="C32" s="34"/>
      <c r="D32" s="34"/>
    </row>
  </sheetData>
  <mergeCells count="18">
    <mergeCell ref="A1:A2"/>
    <mergeCell ref="B1:B2"/>
    <mergeCell ref="C1:C2"/>
    <mergeCell ref="D1:D2"/>
    <mergeCell ref="A3:A10"/>
    <mergeCell ref="A11:M11"/>
    <mergeCell ref="A12:A15"/>
    <mergeCell ref="B12:B15"/>
    <mergeCell ref="K1:M1"/>
    <mergeCell ref="N1:P1"/>
    <mergeCell ref="A20:A21"/>
    <mergeCell ref="B20:B21"/>
    <mergeCell ref="E1:G1"/>
    <mergeCell ref="H1:J1"/>
    <mergeCell ref="A16:M16"/>
    <mergeCell ref="A17:A18"/>
    <mergeCell ref="B17:B18"/>
    <mergeCell ref="A19:M19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SheetLayoutView="100" workbookViewId="0" topLeftCell="A34">
      <selection activeCell="C47" sqref="C47"/>
    </sheetView>
  </sheetViews>
  <sheetFormatPr defaultColWidth="9.00390625" defaultRowHeight="14.25"/>
  <cols>
    <col min="1" max="1" width="4.875" style="12" customWidth="1"/>
    <col min="2" max="2" width="4.25390625" style="12" customWidth="1"/>
    <col min="3" max="3" width="17.625" style="12" customWidth="1"/>
    <col min="4" max="4" width="5.625" style="12" customWidth="1"/>
    <col min="5" max="13" width="6.625" style="12" customWidth="1"/>
    <col min="14" max="16384" width="9.00390625" style="12" customWidth="1"/>
  </cols>
  <sheetData>
    <row r="1" spans="1:13" ht="20.25" customHeight="1">
      <c r="A1" s="158" t="s">
        <v>148</v>
      </c>
      <c r="B1" s="160" t="s">
        <v>149</v>
      </c>
      <c r="C1" s="162" t="s">
        <v>1</v>
      </c>
      <c r="D1" s="163" t="s">
        <v>150</v>
      </c>
      <c r="E1" s="147" t="s">
        <v>135</v>
      </c>
      <c r="F1" s="147"/>
      <c r="G1" s="147"/>
      <c r="H1" s="147" t="s">
        <v>136</v>
      </c>
      <c r="I1" s="147"/>
      <c r="J1" s="147"/>
      <c r="K1" s="147" t="s">
        <v>151</v>
      </c>
      <c r="L1" s="147"/>
      <c r="M1" s="147"/>
    </row>
    <row r="2" spans="1:13" ht="20.25" customHeight="1">
      <c r="A2" s="159"/>
      <c r="B2" s="161"/>
      <c r="C2" s="161"/>
      <c r="D2" s="164"/>
      <c r="E2" s="39" t="s">
        <v>138</v>
      </c>
      <c r="F2" s="39" t="s">
        <v>139</v>
      </c>
      <c r="G2" s="39" t="s">
        <v>140</v>
      </c>
      <c r="H2" s="39" t="s">
        <v>138</v>
      </c>
      <c r="I2" s="39" t="s">
        <v>139</v>
      </c>
      <c r="J2" s="39" t="s">
        <v>140</v>
      </c>
      <c r="K2" s="39" t="s">
        <v>138</v>
      </c>
      <c r="L2" s="39" t="s">
        <v>139</v>
      </c>
      <c r="M2" s="39" t="s">
        <v>140</v>
      </c>
    </row>
    <row r="3" spans="1:13" ht="18.75" customHeight="1">
      <c r="A3" s="148" t="s">
        <v>227</v>
      </c>
      <c r="B3" s="53">
        <v>1</v>
      </c>
      <c r="C3" s="42" t="s">
        <v>122</v>
      </c>
      <c r="D3" s="55">
        <v>4</v>
      </c>
      <c r="E3" s="56">
        <v>5.38</v>
      </c>
      <c r="F3" s="45">
        <v>0</v>
      </c>
      <c r="G3" s="46">
        <f aca="true" t="shared" si="0" ref="G3:G18">E3+F3*0.2</f>
        <v>5.38</v>
      </c>
      <c r="H3" s="56">
        <v>5.23</v>
      </c>
      <c r="I3" s="45">
        <v>0</v>
      </c>
      <c r="J3" s="46">
        <f aca="true" t="shared" si="1" ref="J3:J18">H3+I3*0.2</f>
        <v>5.23</v>
      </c>
      <c r="K3" s="56"/>
      <c r="L3" s="45"/>
      <c r="M3" s="46">
        <f aca="true" t="shared" si="2" ref="M3:M18">K3+L3*0.2</f>
        <v>0</v>
      </c>
    </row>
    <row r="4" spans="1:13" ht="18.75" customHeight="1">
      <c r="A4" s="148"/>
      <c r="B4" s="53">
        <v>16</v>
      </c>
      <c r="C4" s="45" t="s">
        <v>70</v>
      </c>
      <c r="D4" s="55">
        <v>61</v>
      </c>
      <c r="E4" s="56">
        <v>5.72</v>
      </c>
      <c r="F4" s="45">
        <v>100</v>
      </c>
      <c r="G4" s="46">
        <f t="shared" si="0"/>
        <v>25.72</v>
      </c>
      <c r="H4" s="56">
        <v>5.61</v>
      </c>
      <c r="I4" s="45">
        <v>100</v>
      </c>
      <c r="J4" s="46">
        <f t="shared" si="1"/>
        <v>25.61</v>
      </c>
      <c r="K4" s="56"/>
      <c r="L4" s="45"/>
      <c r="M4" s="46">
        <f t="shared" si="2"/>
        <v>0</v>
      </c>
    </row>
    <row r="5" spans="1:13" ht="18.75" customHeight="1">
      <c r="A5" s="148"/>
      <c r="B5" s="116">
        <v>9</v>
      </c>
      <c r="C5" s="60" t="s">
        <v>83</v>
      </c>
      <c r="D5" s="58">
        <v>84</v>
      </c>
      <c r="E5" s="59">
        <v>5.47</v>
      </c>
      <c r="F5" s="60">
        <v>1</v>
      </c>
      <c r="G5" s="61">
        <f t="shared" si="0"/>
        <v>5.67</v>
      </c>
      <c r="H5" s="59">
        <v>5.45</v>
      </c>
      <c r="I5" s="60">
        <v>1</v>
      </c>
      <c r="J5" s="61">
        <f t="shared" si="1"/>
        <v>5.65</v>
      </c>
      <c r="K5" s="59">
        <v>5.55</v>
      </c>
      <c r="L5" s="60">
        <v>0</v>
      </c>
      <c r="M5" s="61">
        <f t="shared" si="2"/>
        <v>5.55</v>
      </c>
    </row>
    <row r="6" spans="1:13" ht="18.75" customHeight="1">
      <c r="A6" s="148"/>
      <c r="B6" s="116">
        <v>8</v>
      </c>
      <c r="C6" s="60" t="s">
        <v>167</v>
      </c>
      <c r="D6" s="58">
        <v>71</v>
      </c>
      <c r="E6" s="59">
        <v>5.59</v>
      </c>
      <c r="F6" s="60">
        <v>1</v>
      </c>
      <c r="G6" s="61">
        <f t="shared" si="0"/>
        <v>5.79</v>
      </c>
      <c r="H6" s="59">
        <v>5.43</v>
      </c>
      <c r="I6" s="60">
        <v>1</v>
      </c>
      <c r="J6" s="61">
        <f t="shared" si="1"/>
        <v>5.63</v>
      </c>
      <c r="K6" s="59">
        <v>5.5</v>
      </c>
      <c r="L6" s="60">
        <v>1</v>
      </c>
      <c r="M6" s="61">
        <f t="shared" si="2"/>
        <v>5.7</v>
      </c>
    </row>
    <row r="7" spans="1:13" ht="18.75" customHeight="1">
      <c r="A7" s="148"/>
      <c r="B7" s="53">
        <v>5</v>
      </c>
      <c r="C7" s="45" t="s">
        <v>116</v>
      </c>
      <c r="D7" s="55">
        <v>82</v>
      </c>
      <c r="E7" s="56">
        <v>5.61</v>
      </c>
      <c r="F7" s="45">
        <v>1</v>
      </c>
      <c r="G7" s="46">
        <f t="shared" si="0"/>
        <v>5.8100000000000005</v>
      </c>
      <c r="H7" s="56">
        <v>5.37</v>
      </c>
      <c r="I7" s="45">
        <v>1</v>
      </c>
      <c r="J7" s="46">
        <f t="shared" si="1"/>
        <v>5.57</v>
      </c>
      <c r="K7" s="56">
        <v>5.362</v>
      </c>
      <c r="L7" s="45">
        <v>1</v>
      </c>
      <c r="M7" s="46">
        <f t="shared" si="2"/>
        <v>5.562</v>
      </c>
    </row>
    <row r="8" spans="1:13" ht="18.75" customHeight="1">
      <c r="A8" s="148"/>
      <c r="B8" s="53">
        <v>12</v>
      </c>
      <c r="C8" s="45" t="s">
        <v>109</v>
      </c>
      <c r="D8" s="55">
        <v>15</v>
      </c>
      <c r="E8" s="56">
        <v>5.54</v>
      </c>
      <c r="F8" s="45">
        <v>1</v>
      </c>
      <c r="G8" s="46">
        <f t="shared" si="0"/>
        <v>5.74</v>
      </c>
      <c r="H8" s="56">
        <v>5.56</v>
      </c>
      <c r="I8" s="45">
        <v>4</v>
      </c>
      <c r="J8" s="46">
        <f t="shared" si="1"/>
        <v>6.359999999999999</v>
      </c>
      <c r="K8" s="56">
        <v>5.363</v>
      </c>
      <c r="L8" s="45">
        <v>2</v>
      </c>
      <c r="M8" s="46">
        <f t="shared" si="2"/>
        <v>5.763000000000001</v>
      </c>
    </row>
    <row r="9" spans="1:13" ht="18.75" customHeight="1">
      <c r="A9" s="148"/>
      <c r="B9" s="116">
        <v>13</v>
      </c>
      <c r="C9" s="60" t="s">
        <v>134</v>
      </c>
      <c r="D9" s="58">
        <v>14</v>
      </c>
      <c r="E9" s="59">
        <v>5.06</v>
      </c>
      <c r="F9" s="60">
        <v>100</v>
      </c>
      <c r="G9" s="61">
        <f t="shared" si="0"/>
        <v>25.06</v>
      </c>
      <c r="H9" s="59">
        <v>5.12</v>
      </c>
      <c r="I9" s="60">
        <v>100</v>
      </c>
      <c r="J9" s="61">
        <f t="shared" si="1"/>
        <v>25.12</v>
      </c>
      <c r="K9" s="59"/>
      <c r="L9" s="60"/>
      <c r="M9" s="61">
        <f t="shared" si="2"/>
        <v>0</v>
      </c>
    </row>
    <row r="10" spans="1:13" ht="18.75" customHeight="1">
      <c r="A10" s="148"/>
      <c r="B10" s="116">
        <v>4</v>
      </c>
      <c r="C10" s="60" t="s">
        <v>92</v>
      </c>
      <c r="D10" s="58">
        <v>101</v>
      </c>
      <c r="E10" s="59">
        <v>5.18</v>
      </c>
      <c r="F10" s="60">
        <v>3</v>
      </c>
      <c r="G10" s="61">
        <f t="shared" si="0"/>
        <v>5.779999999999999</v>
      </c>
      <c r="H10" s="59">
        <v>5.18</v>
      </c>
      <c r="I10" s="60">
        <v>4</v>
      </c>
      <c r="J10" s="61">
        <f t="shared" si="1"/>
        <v>5.9799999999999995</v>
      </c>
      <c r="K10" s="59"/>
      <c r="L10" s="60"/>
      <c r="M10" s="61">
        <f t="shared" si="2"/>
        <v>0</v>
      </c>
    </row>
    <row r="11" spans="1:13" ht="18.75" customHeight="1">
      <c r="A11" s="148"/>
      <c r="B11" s="53">
        <v>3</v>
      </c>
      <c r="C11" s="45" t="s">
        <v>72</v>
      </c>
      <c r="D11" s="55">
        <v>67</v>
      </c>
      <c r="E11" s="56">
        <v>5.52</v>
      </c>
      <c r="F11" s="45">
        <v>1</v>
      </c>
      <c r="G11" s="46">
        <f t="shared" si="0"/>
        <v>5.72</v>
      </c>
      <c r="H11" s="56">
        <v>5.41</v>
      </c>
      <c r="I11" s="45">
        <v>1</v>
      </c>
      <c r="J11" s="46">
        <f t="shared" si="1"/>
        <v>5.61</v>
      </c>
      <c r="K11" s="56"/>
      <c r="L11" s="45"/>
      <c r="M11" s="46">
        <f t="shared" si="2"/>
        <v>0</v>
      </c>
    </row>
    <row r="12" spans="1:13" ht="18.75" customHeight="1">
      <c r="A12" s="148"/>
      <c r="B12" s="53">
        <v>14</v>
      </c>
      <c r="C12" s="45" t="s">
        <v>172</v>
      </c>
      <c r="D12" s="55">
        <v>35</v>
      </c>
      <c r="E12" s="56">
        <v>5.89</v>
      </c>
      <c r="F12" s="45">
        <v>2</v>
      </c>
      <c r="G12" s="46">
        <f t="shared" si="0"/>
        <v>6.29</v>
      </c>
      <c r="H12" s="56">
        <v>5.65</v>
      </c>
      <c r="I12" s="45">
        <v>100</v>
      </c>
      <c r="J12" s="46">
        <f t="shared" si="1"/>
        <v>25.65</v>
      </c>
      <c r="K12" s="56"/>
      <c r="L12" s="45"/>
      <c r="M12" s="46">
        <f t="shared" si="2"/>
        <v>0</v>
      </c>
    </row>
    <row r="13" spans="1:13" ht="18.75" customHeight="1">
      <c r="A13" s="148"/>
      <c r="B13" s="116">
        <v>11</v>
      </c>
      <c r="C13" s="60" t="s">
        <v>170</v>
      </c>
      <c r="D13" s="58">
        <v>87</v>
      </c>
      <c r="E13" s="59">
        <v>6.15</v>
      </c>
      <c r="F13" s="60">
        <v>3</v>
      </c>
      <c r="G13" s="61">
        <f t="shared" si="0"/>
        <v>6.75</v>
      </c>
      <c r="H13" s="59">
        <v>6.24</v>
      </c>
      <c r="I13" s="60">
        <v>0</v>
      </c>
      <c r="J13" s="61">
        <f t="shared" si="1"/>
        <v>6.24</v>
      </c>
      <c r="K13" s="59">
        <v>5.94</v>
      </c>
      <c r="L13" s="60">
        <v>100</v>
      </c>
      <c r="M13" s="61">
        <f t="shared" si="2"/>
        <v>25.94</v>
      </c>
    </row>
    <row r="14" spans="1:13" ht="18.75" customHeight="1">
      <c r="A14" s="148"/>
      <c r="B14" s="116">
        <v>6</v>
      </c>
      <c r="C14" s="60" t="s">
        <v>128</v>
      </c>
      <c r="D14" s="58">
        <v>16</v>
      </c>
      <c r="E14" s="59">
        <v>5.26</v>
      </c>
      <c r="F14" s="60">
        <v>100</v>
      </c>
      <c r="G14" s="61">
        <f t="shared" si="0"/>
        <v>25.259999999999998</v>
      </c>
      <c r="H14" s="59">
        <v>5.83</v>
      </c>
      <c r="I14" s="60">
        <v>0</v>
      </c>
      <c r="J14" s="61">
        <f t="shared" si="1"/>
        <v>5.83</v>
      </c>
      <c r="K14" s="59">
        <v>5.6</v>
      </c>
      <c r="L14" s="60">
        <v>0</v>
      </c>
      <c r="M14" s="61">
        <f t="shared" si="2"/>
        <v>5.6</v>
      </c>
    </row>
    <row r="15" spans="1:13" ht="18.75" customHeight="1">
      <c r="A15" s="148"/>
      <c r="B15" s="53">
        <v>7</v>
      </c>
      <c r="C15" s="45" t="s">
        <v>120</v>
      </c>
      <c r="D15" s="55">
        <v>9</v>
      </c>
      <c r="E15" s="56">
        <v>5.49</v>
      </c>
      <c r="F15" s="45">
        <v>0</v>
      </c>
      <c r="G15" s="46">
        <f t="shared" si="0"/>
        <v>5.49</v>
      </c>
      <c r="H15" s="56">
        <v>5.43</v>
      </c>
      <c r="I15" s="45">
        <v>0</v>
      </c>
      <c r="J15" s="46">
        <f t="shared" si="1"/>
        <v>5.43</v>
      </c>
      <c r="K15" s="56"/>
      <c r="L15" s="45"/>
      <c r="M15" s="46">
        <f t="shared" si="2"/>
        <v>0</v>
      </c>
    </row>
    <row r="16" spans="1:13" ht="18.75" customHeight="1">
      <c r="A16" s="148"/>
      <c r="B16" s="53">
        <v>10</v>
      </c>
      <c r="C16" s="45" t="s">
        <v>101</v>
      </c>
      <c r="D16" s="55">
        <v>2</v>
      </c>
      <c r="E16" s="56">
        <v>5.6</v>
      </c>
      <c r="F16" s="45">
        <v>0</v>
      </c>
      <c r="G16" s="46">
        <f t="shared" si="0"/>
        <v>5.6</v>
      </c>
      <c r="H16" s="56">
        <v>5.55</v>
      </c>
      <c r="I16" s="45">
        <v>0</v>
      </c>
      <c r="J16" s="46">
        <f t="shared" si="1"/>
        <v>5.55</v>
      </c>
      <c r="K16" s="56"/>
      <c r="L16" s="45"/>
      <c r="M16" s="46">
        <f t="shared" si="2"/>
        <v>0</v>
      </c>
    </row>
    <row r="17" spans="1:13" ht="18.75" customHeight="1">
      <c r="A17" s="148"/>
      <c r="B17" s="116">
        <v>15</v>
      </c>
      <c r="C17" s="60" t="s">
        <v>174</v>
      </c>
      <c r="D17" s="58">
        <v>103</v>
      </c>
      <c r="E17" s="59">
        <v>6.14</v>
      </c>
      <c r="F17" s="60">
        <v>1</v>
      </c>
      <c r="G17" s="61">
        <f t="shared" si="0"/>
        <v>6.34</v>
      </c>
      <c r="H17" s="59">
        <v>6.14</v>
      </c>
      <c r="I17" s="60">
        <v>100</v>
      </c>
      <c r="J17" s="61">
        <f t="shared" si="1"/>
        <v>26.14</v>
      </c>
      <c r="K17" s="59"/>
      <c r="L17" s="60"/>
      <c r="M17" s="61">
        <f t="shared" si="2"/>
        <v>0</v>
      </c>
    </row>
    <row r="18" spans="1:13" ht="18.75" customHeight="1">
      <c r="A18" s="148"/>
      <c r="B18" s="116">
        <v>2</v>
      </c>
      <c r="C18" s="57" t="s">
        <v>90</v>
      </c>
      <c r="D18" s="58">
        <v>98</v>
      </c>
      <c r="E18" s="62">
        <v>5.53</v>
      </c>
      <c r="F18" s="63">
        <v>0</v>
      </c>
      <c r="G18" s="64">
        <f t="shared" si="0"/>
        <v>5.53</v>
      </c>
      <c r="H18" s="62">
        <v>5.64</v>
      </c>
      <c r="I18" s="63">
        <v>1</v>
      </c>
      <c r="J18" s="64">
        <f t="shared" si="1"/>
        <v>5.84</v>
      </c>
      <c r="K18" s="62"/>
      <c r="L18" s="63"/>
      <c r="M18" s="64">
        <f t="shared" si="2"/>
        <v>0</v>
      </c>
    </row>
    <row r="19" spans="1:13" ht="9.75" customHeight="1">
      <c r="A19" s="152"/>
      <c r="B19" s="153"/>
      <c r="C19" s="153"/>
      <c r="D19" s="153"/>
      <c r="E19" s="154"/>
      <c r="F19" s="154"/>
      <c r="G19" s="154"/>
      <c r="H19" s="154"/>
      <c r="I19" s="154"/>
      <c r="J19" s="154"/>
      <c r="K19" s="154"/>
      <c r="L19" s="154"/>
      <c r="M19" s="155"/>
    </row>
    <row r="20" spans="1:13" ht="18.75" customHeight="1">
      <c r="A20" s="148" t="s">
        <v>153</v>
      </c>
      <c r="B20" s="150"/>
      <c r="C20" s="117" t="s">
        <v>122</v>
      </c>
      <c r="D20" s="58">
        <v>4</v>
      </c>
      <c r="E20" s="118">
        <v>5.29</v>
      </c>
      <c r="F20" s="117">
        <v>0</v>
      </c>
      <c r="G20" s="119">
        <f aca="true" t="shared" si="3" ref="G20:G27">E20+F20*0.2</f>
        <v>5.29</v>
      </c>
      <c r="H20" s="118">
        <v>5.47</v>
      </c>
      <c r="I20" s="117">
        <v>0</v>
      </c>
      <c r="J20" s="119">
        <f aca="true" t="shared" si="4" ref="J20:J27">H20+I20*0.2</f>
        <v>5.47</v>
      </c>
      <c r="K20" s="118"/>
      <c r="L20" s="117"/>
      <c r="M20" s="119">
        <f aca="true" t="shared" si="5" ref="M20:M27">K20+L20*0.2</f>
        <v>0</v>
      </c>
    </row>
    <row r="21" spans="1:13" ht="18.75" customHeight="1">
      <c r="A21" s="148"/>
      <c r="B21" s="157"/>
      <c r="C21" s="60" t="s">
        <v>83</v>
      </c>
      <c r="D21" s="58">
        <v>84</v>
      </c>
      <c r="E21" s="59">
        <v>5.48</v>
      </c>
      <c r="F21" s="60">
        <v>2</v>
      </c>
      <c r="G21" s="61">
        <f t="shared" si="3"/>
        <v>5.880000000000001</v>
      </c>
      <c r="H21" s="59">
        <v>5.76</v>
      </c>
      <c r="I21" s="60">
        <v>100</v>
      </c>
      <c r="J21" s="61">
        <f t="shared" si="4"/>
        <v>25.759999999999998</v>
      </c>
      <c r="K21" s="59"/>
      <c r="L21" s="60"/>
      <c r="M21" s="61">
        <f t="shared" si="5"/>
        <v>0</v>
      </c>
    </row>
    <row r="22" spans="1:13" ht="18.75" customHeight="1">
      <c r="A22" s="148"/>
      <c r="B22" s="157"/>
      <c r="C22" s="99" t="s">
        <v>116</v>
      </c>
      <c r="D22" s="120">
        <v>82</v>
      </c>
      <c r="E22" s="89">
        <v>5.63</v>
      </c>
      <c r="F22" s="99">
        <v>1</v>
      </c>
      <c r="G22" s="100">
        <f t="shared" si="3"/>
        <v>5.83</v>
      </c>
      <c r="H22" s="89">
        <v>5.34</v>
      </c>
      <c r="I22" s="99">
        <v>0</v>
      </c>
      <c r="J22" s="100">
        <f t="shared" si="4"/>
        <v>5.34</v>
      </c>
      <c r="K22" s="89"/>
      <c r="L22" s="99"/>
      <c r="M22" s="100">
        <f t="shared" si="5"/>
        <v>0</v>
      </c>
    </row>
    <row r="23" spans="1:13" ht="18.75" customHeight="1">
      <c r="A23" s="148"/>
      <c r="B23" s="157"/>
      <c r="C23" s="99" t="s">
        <v>92</v>
      </c>
      <c r="D23" s="120">
        <v>101</v>
      </c>
      <c r="E23" s="89">
        <v>5.48</v>
      </c>
      <c r="F23" s="99">
        <v>3</v>
      </c>
      <c r="G23" s="100">
        <f t="shared" si="3"/>
        <v>6.08</v>
      </c>
      <c r="H23" s="89">
        <v>5.51</v>
      </c>
      <c r="I23" s="99">
        <v>1</v>
      </c>
      <c r="J23" s="100">
        <f t="shared" si="4"/>
        <v>5.71</v>
      </c>
      <c r="K23" s="89"/>
      <c r="L23" s="99"/>
      <c r="M23" s="100">
        <f t="shared" si="5"/>
        <v>0</v>
      </c>
    </row>
    <row r="24" spans="1:13" ht="18.75" customHeight="1">
      <c r="A24" s="148"/>
      <c r="B24" s="157"/>
      <c r="C24" s="60" t="s">
        <v>72</v>
      </c>
      <c r="D24" s="58">
        <v>67</v>
      </c>
      <c r="E24" s="59">
        <v>5.26</v>
      </c>
      <c r="F24" s="60">
        <v>0</v>
      </c>
      <c r="G24" s="61">
        <f t="shared" si="3"/>
        <v>5.26</v>
      </c>
      <c r="H24" s="59">
        <v>5.46</v>
      </c>
      <c r="I24" s="60">
        <v>0</v>
      </c>
      <c r="J24" s="61">
        <f t="shared" si="4"/>
        <v>5.46</v>
      </c>
      <c r="K24" s="59"/>
      <c r="L24" s="60"/>
      <c r="M24" s="61">
        <f t="shared" si="5"/>
        <v>0</v>
      </c>
    </row>
    <row r="25" spans="1:13" ht="18.75" customHeight="1">
      <c r="A25" s="148"/>
      <c r="B25" s="157"/>
      <c r="C25" s="60" t="s">
        <v>128</v>
      </c>
      <c r="D25" s="58">
        <v>16</v>
      </c>
      <c r="E25" s="59">
        <v>5.05</v>
      </c>
      <c r="F25" s="60">
        <v>1</v>
      </c>
      <c r="G25" s="61">
        <f t="shared" si="3"/>
        <v>5.25</v>
      </c>
      <c r="H25" s="59">
        <v>5.36</v>
      </c>
      <c r="I25" s="60">
        <v>0</v>
      </c>
      <c r="J25" s="61">
        <f t="shared" si="4"/>
        <v>5.36</v>
      </c>
      <c r="K25" s="59"/>
      <c r="L25" s="60"/>
      <c r="M25" s="61">
        <f t="shared" si="5"/>
        <v>0</v>
      </c>
    </row>
    <row r="26" spans="1:13" ht="18.75" customHeight="1">
      <c r="A26" s="148"/>
      <c r="B26" s="157"/>
      <c r="C26" s="99" t="s">
        <v>120</v>
      </c>
      <c r="D26" s="120">
        <v>9</v>
      </c>
      <c r="E26" s="89">
        <v>5.32</v>
      </c>
      <c r="F26" s="99">
        <v>1</v>
      </c>
      <c r="G26" s="100">
        <f t="shared" si="3"/>
        <v>5.5200000000000005</v>
      </c>
      <c r="H26" s="89">
        <v>5.3</v>
      </c>
      <c r="I26" s="99">
        <v>4</v>
      </c>
      <c r="J26" s="100">
        <f t="shared" si="4"/>
        <v>6.1</v>
      </c>
      <c r="K26" s="89">
        <v>5.22</v>
      </c>
      <c r="L26" s="99">
        <v>2</v>
      </c>
      <c r="M26" s="100">
        <f t="shared" si="5"/>
        <v>5.62</v>
      </c>
    </row>
    <row r="27" spans="1:13" ht="18.75" customHeight="1">
      <c r="A27" s="148"/>
      <c r="B27" s="156"/>
      <c r="C27" s="90" t="s">
        <v>90</v>
      </c>
      <c r="D27" s="120">
        <v>98</v>
      </c>
      <c r="E27" s="92">
        <v>5.22</v>
      </c>
      <c r="F27" s="121">
        <v>1</v>
      </c>
      <c r="G27" s="122">
        <f t="shared" si="3"/>
        <v>5.42</v>
      </c>
      <c r="H27" s="92"/>
      <c r="I27" s="121">
        <v>100</v>
      </c>
      <c r="J27" s="122">
        <f t="shared" si="4"/>
        <v>20</v>
      </c>
      <c r="K27" s="92">
        <v>5.23</v>
      </c>
      <c r="L27" s="121">
        <v>0</v>
      </c>
      <c r="M27" s="122">
        <f t="shared" si="5"/>
        <v>5.23</v>
      </c>
    </row>
    <row r="28" spans="1:13" ht="9.75" customHeight="1">
      <c r="A28" s="152"/>
      <c r="B28" s="153"/>
      <c r="C28" s="153"/>
      <c r="D28" s="153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ht="18.75" customHeight="1">
      <c r="A29" s="148" t="s">
        <v>155</v>
      </c>
      <c r="B29" s="150"/>
      <c r="C29" s="117" t="s">
        <v>122</v>
      </c>
      <c r="D29" s="58">
        <v>4</v>
      </c>
      <c r="E29" s="118">
        <v>5.15</v>
      </c>
      <c r="F29" s="117">
        <v>0</v>
      </c>
      <c r="G29" s="119">
        <f>E29+F29*0.2</f>
        <v>5.15</v>
      </c>
      <c r="H29" s="118">
        <v>5.21</v>
      </c>
      <c r="I29" s="117">
        <v>0</v>
      </c>
      <c r="J29" s="119">
        <f>H29+I29*0.2</f>
        <v>5.21</v>
      </c>
      <c r="K29" s="118"/>
      <c r="L29" s="117"/>
      <c r="M29" s="119">
        <f>K29+L29*0.2</f>
        <v>0</v>
      </c>
    </row>
    <row r="30" spans="1:13" ht="18.75" customHeight="1">
      <c r="A30" s="148"/>
      <c r="B30" s="157"/>
      <c r="C30" s="60" t="s">
        <v>116</v>
      </c>
      <c r="D30" s="58">
        <v>82</v>
      </c>
      <c r="E30" s="59">
        <v>5.13</v>
      </c>
      <c r="F30" s="60">
        <v>1</v>
      </c>
      <c r="G30" s="61">
        <f>E30+F30*0.2</f>
        <v>5.33</v>
      </c>
      <c r="H30" s="59">
        <v>5.4</v>
      </c>
      <c r="I30" s="60">
        <v>2</v>
      </c>
      <c r="J30" s="61">
        <f>H30+I30*0.2</f>
        <v>5.800000000000001</v>
      </c>
      <c r="K30" s="59"/>
      <c r="L30" s="60"/>
      <c r="M30" s="61">
        <f>K30+L30*0.2</f>
        <v>0</v>
      </c>
    </row>
    <row r="31" spans="1:13" ht="18.75" customHeight="1">
      <c r="A31" s="148"/>
      <c r="B31" s="157"/>
      <c r="C31" s="99" t="s">
        <v>128</v>
      </c>
      <c r="D31" s="120">
        <v>16</v>
      </c>
      <c r="E31" s="89">
        <v>5.31</v>
      </c>
      <c r="F31" s="99">
        <v>100</v>
      </c>
      <c r="G31" s="100">
        <f>E31+F31*0.2</f>
        <v>25.31</v>
      </c>
      <c r="H31" s="89">
        <v>5.12</v>
      </c>
      <c r="I31" s="99">
        <v>100</v>
      </c>
      <c r="J31" s="100">
        <f>H31+I31*0.2</f>
        <v>25.12</v>
      </c>
      <c r="K31" s="89"/>
      <c r="L31" s="99"/>
      <c r="M31" s="100">
        <f>K31+L31*0.2</f>
        <v>0</v>
      </c>
    </row>
    <row r="32" spans="1:13" ht="18.75" customHeight="1">
      <c r="A32" s="148"/>
      <c r="B32" s="156"/>
      <c r="C32" s="90" t="s">
        <v>90</v>
      </c>
      <c r="D32" s="120">
        <v>98</v>
      </c>
      <c r="E32" s="92">
        <v>5.22</v>
      </c>
      <c r="F32" s="121">
        <v>0</v>
      </c>
      <c r="G32" s="122">
        <f>E32+F32*0.2</f>
        <v>5.22</v>
      </c>
      <c r="H32" s="92">
        <v>5.06</v>
      </c>
      <c r="I32" s="121">
        <v>0</v>
      </c>
      <c r="J32" s="122">
        <f>H32+I32*0.2</f>
        <v>5.06</v>
      </c>
      <c r="K32" s="92"/>
      <c r="L32" s="121"/>
      <c r="M32" s="122">
        <f>K32+L32*0.2</f>
        <v>0</v>
      </c>
    </row>
    <row r="33" spans="1:13" ht="9.75" customHeight="1">
      <c r="A33" s="152"/>
      <c r="B33" s="153"/>
      <c r="C33" s="153"/>
      <c r="D33" s="153"/>
      <c r="E33" s="154"/>
      <c r="F33" s="154"/>
      <c r="G33" s="154"/>
      <c r="H33" s="154"/>
      <c r="I33" s="154"/>
      <c r="J33" s="154"/>
      <c r="K33" s="154"/>
      <c r="L33" s="154"/>
      <c r="M33" s="155"/>
    </row>
    <row r="34" spans="1:13" ht="18.75" customHeight="1">
      <c r="A34" s="148" t="s">
        <v>156</v>
      </c>
      <c r="B34" s="150"/>
      <c r="C34" s="99" t="s">
        <v>116</v>
      </c>
      <c r="D34" s="120">
        <v>82</v>
      </c>
      <c r="E34" s="88">
        <v>5.38</v>
      </c>
      <c r="F34" s="96">
        <v>100</v>
      </c>
      <c r="G34" s="97">
        <f>E34+F34*0.2</f>
        <v>25.38</v>
      </c>
      <c r="H34" s="88"/>
      <c r="I34" s="96">
        <v>1</v>
      </c>
      <c r="J34" s="97">
        <f>H34+I34*0.2</f>
        <v>0.2</v>
      </c>
      <c r="K34" s="88">
        <v>5.2</v>
      </c>
      <c r="L34" s="96">
        <v>1</v>
      </c>
      <c r="M34" s="97">
        <f>K34+L34*0.2</f>
        <v>5.4</v>
      </c>
    </row>
    <row r="35" spans="1:13" ht="18.75" customHeight="1">
      <c r="A35" s="148"/>
      <c r="B35" s="156"/>
      <c r="C35" s="99" t="s">
        <v>128</v>
      </c>
      <c r="D35" s="120">
        <v>16</v>
      </c>
      <c r="E35" s="92">
        <v>5.12</v>
      </c>
      <c r="F35" s="121">
        <v>1</v>
      </c>
      <c r="G35" s="122">
        <f>E35+F35*0.2</f>
        <v>5.32</v>
      </c>
      <c r="H35" s="92"/>
      <c r="I35" s="121">
        <v>2</v>
      </c>
      <c r="J35" s="122">
        <f>H35+I35*0.2</f>
        <v>0.4</v>
      </c>
      <c r="K35" s="92">
        <v>5.23</v>
      </c>
      <c r="L35" s="121">
        <v>1</v>
      </c>
      <c r="M35" s="122">
        <f>K35+L35*0.2</f>
        <v>5.430000000000001</v>
      </c>
    </row>
    <row r="36" spans="1:13" ht="9.75" customHeight="1">
      <c r="A36" s="152"/>
      <c r="B36" s="153"/>
      <c r="C36" s="153"/>
      <c r="D36" s="153"/>
      <c r="E36" s="154"/>
      <c r="F36" s="154"/>
      <c r="G36" s="154"/>
      <c r="H36" s="154"/>
      <c r="I36" s="154"/>
      <c r="J36" s="154"/>
      <c r="K36" s="154"/>
      <c r="L36" s="154"/>
      <c r="M36" s="155"/>
    </row>
    <row r="37" spans="1:13" ht="18.75" customHeight="1">
      <c r="A37" s="148" t="s">
        <v>228</v>
      </c>
      <c r="B37" s="150"/>
      <c r="C37" s="96" t="s">
        <v>122</v>
      </c>
      <c r="D37" s="120">
        <v>4</v>
      </c>
      <c r="E37" s="88">
        <v>5.22</v>
      </c>
      <c r="F37" s="96">
        <v>0</v>
      </c>
      <c r="G37" s="97">
        <f>E37+F37*0.2</f>
        <v>5.22</v>
      </c>
      <c r="H37" s="88">
        <v>5.19</v>
      </c>
      <c r="I37" s="96">
        <v>100</v>
      </c>
      <c r="J37" s="97">
        <f>H37+I37*0.2</f>
        <v>25.19</v>
      </c>
      <c r="K37" s="88"/>
      <c r="L37" s="96"/>
      <c r="M37" s="97">
        <f>K37+L37*0.2</f>
        <v>0</v>
      </c>
    </row>
    <row r="38" spans="1:13" ht="18.75" customHeight="1">
      <c r="A38" s="149"/>
      <c r="B38" s="151"/>
      <c r="C38" s="93" t="s">
        <v>90</v>
      </c>
      <c r="D38" s="125">
        <v>98</v>
      </c>
      <c r="E38" s="92">
        <v>5.11</v>
      </c>
      <c r="F38" s="121">
        <v>0</v>
      </c>
      <c r="G38" s="122">
        <f>E38+F38*0.2</f>
        <v>5.11</v>
      </c>
      <c r="H38" s="92">
        <v>5.4</v>
      </c>
      <c r="I38" s="121">
        <v>1</v>
      </c>
      <c r="J38" s="122">
        <f>H38+I38*0.2</f>
        <v>5.6000000000000005</v>
      </c>
      <c r="K38" s="92"/>
      <c r="L38" s="121"/>
      <c r="M38" s="122">
        <f>K38+L38*0.2</f>
        <v>0</v>
      </c>
    </row>
    <row r="39" spans="2:6" ht="12">
      <c r="B39" s="34"/>
      <c r="C39" s="34"/>
      <c r="D39" s="34"/>
      <c r="E39" s="34"/>
      <c r="F39" s="34"/>
    </row>
    <row r="41" spans="2:4" ht="12">
      <c r="B41" s="86" t="s">
        <v>158</v>
      </c>
      <c r="C41" s="86" t="s">
        <v>159</v>
      </c>
      <c r="D41" s="86" t="s">
        <v>160</v>
      </c>
    </row>
    <row r="42" spans="1:6" ht="12">
      <c r="A42" s="87"/>
      <c r="B42" s="101">
        <v>1</v>
      </c>
      <c r="C42" s="37" t="s">
        <v>90</v>
      </c>
      <c r="D42" s="38">
        <v>98</v>
      </c>
      <c r="E42" s="74" t="s">
        <v>247</v>
      </c>
      <c r="F42" s="67"/>
    </row>
    <row r="43" spans="1:6" ht="12">
      <c r="A43" s="87"/>
      <c r="B43" s="104">
        <v>2</v>
      </c>
      <c r="C43" s="75" t="s">
        <v>122</v>
      </c>
      <c r="D43" s="106">
        <v>4</v>
      </c>
      <c r="E43" s="74" t="s">
        <v>247</v>
      </c>
      <c r="F43" s="67"/>
    </row>
    <row r="44" spans="1:6" ht="12">
      <c r="A44" s="87"/>
      <c r="B44" s="104">
        <v>3</v>
      </c>
      <c r="C44" s="75" t="s">
        <v>116</v>
      </c>
      <c r="D44" s="106">
        <v>82</v>
      </c>
      <c r="E44" s="74" t="s">
        <v>247</v>
      </c>
      <c r="F44" s="67"/>
    </row>
    <row r="45" spans="1:6" ht="12">
      <c r="A45" s="87"/>
      <c r="B45" s="76">
        <v>4</v>
      </c>
      <c r="C45" s="77" t="s">
        <v>128</v>
      </c>
      <c r="D45" s="78">
        <v>16</v>
      </c>
      <c r="E45" s="79" t="s">
        <v>248</v>
      </c>
      <c r="F45" s="80"/>
    </row>
    <row r="46" spans="1:6" ht="12">
      <c r="A46" s="87"/>
      <c r="B46" s="104">
        <v>5</v>
      </c>
      <c r="C46" s="75" t="s">
        <v>72</v>
      </c>
      <c r="D46" s="106">
        <v>67</v>
      </c>
      <c r="E46" s="74" t="s">
        <v>247</v>
      </c>
      <c r="F46" s="67"/>
    </row>
    <row r="47" spans="1:6" ht="12">
      <c r="A47" s="87"/>
      <c r="B47" s="104">
        <v>6</v>
      </c>
      <c r="C47" s="75" t="s">
        <v>120</v>
      </c>
      <c r="D47" s="106">
        <v>9</v>
      </c>
      <c r="E47" s="74" t="s">
        <v>247</v>
      </c>
      <c r="F47" s="67"/>
    </row>
    <row r="48" spans="1:4" ht="12">
      <c r="A48" s="87"/>
      <c r="B48" s="89">
        <v>7</v>
      </c>
      <c r="C48" s="99" t="s">
        <v>92</v>
      </c>
      <c r="D48" s="91">
        <v>101</v>
      </c>
    </row>
    <row r="49" spans="1:4" ht="12">
      <c r="A49" s="87"/>
      <c r="B49" s="89">
        <v>8</v>
      </c>
      <c r="C49" s="99" t="s">
        <v>83</v>
      </c>
      <c r="D49" s="91">
        <v>84</v>
      </c>
    </row>
    <row r="50" spans="1:4" ht="12">
      <c r="A50" s="87"/>
      <c r="B50" s="89">
        <v>9</v>
      </c>
      <c r="C50" s="99" t="s">
        <v>101</v>
      </c>
      <c r="D50" s="91">
        <v>2</v>
      </c>
    </row>
    <row r="51" spans="1:4" ht="12">
      <c r="A51" s="87"/>
      <c r="B51" s="89">
        <v>10</v>
      </c>
      <c r="C51" s="99" t="s">
        <v>167</v>
      </c>
      <c r="D51" s="91">
        <v>71</v>
      </c>
    </row>
    <row r="52" spans="1:4" ht="12">
      <c r="A52" s="87"/>
      <c r="B52" s="89">
        <v>11</v>
      </c>
      <c r="C52" s="99" t="s">
        <v>109</v>
      </c>
      <c r="D52" s="91">
        <v>15</v>
      </c>
    </row>
    <row r="53" spans="1:4" ht="12">
      <c r="A53" s="87"/>
      <c r="B53" s="89">
        <v>12</v>
      </c>
      <c r="C53" s="99" t="s">
        <v>172</v>
      </c>
      <c r="D53" s="91">
        <v>35</v>
      </c>
    </row>
    <row r="54" spans="1:4" ht="12">
      <c r="A54" s="87"/>
      <c r="B54" s="89">
        <v>13</v>
      </c>
      <c r="C54" s="99" t="s">
        <v>174</v>
      </c>
      <c r="D54" s="91">
        <v>103</v>
      </c>
    </row>
    <row r="55" spans="1:4" ht="12">
      <c r="A55" s="87"/>
      <c r="B55" s="89">
        <v>14</v>
      </c>
      <c r="C55" s="99" t="s">
        <v>170</v>
      </c>
      <c r="D55" s="91">
        <v>87</v>
      </c>
    </row>
    <row r="56" spans="1:4" ht="12">
      <c r="A56" s="87"/>
      <c r="B56" s="89">
        <v>15</v>
      </c>
      <c r="C56" s="99" t="s">
        <v>70</v>
      </c>
      <c r="D56" s="91">
        <v>61</v>
      </c>
    </row>
    <row r="57" spans="1:4" ht="12">
      <c r="A57" s="87"/>
      <c r="B57" s="92">
        <v>16</v>
      </c>
      <c r="C57" s="121" t="s">
        <v>134</v>
      </c>
      <c r="D57" s="94">
        <v>14</v>
      </c>
    </row>
    <row r="58" spans="2:4" ht="12">
      <c r="B58" s="34"/>
      <c r="C58" s="34"/>
      <c r="D58" s="34"/>
    </row>
  </sheetData>
  <mergeCells count="20">
    <mergeCell ref="A3:A18"/>
    <mergeCell ref="A19:M19"/>
    <mergeCell ref="A20:A27"/>
    <mergeCell ref="B20:B27"/>
    <mergeCell ref="A28:M28"/>
    <mergeCell ref="A29:A32"/>
    <mergeCell ref="B29:B32"/>
    <mergeCell ref="A33:M33"/>
    <mergeCell ref="A34:A35"/>
    <mergeCell ref="B34:B35"/>
    <mergeCell ref="A36:M36"/>
    <mergeCell ref="A37:A38"/>
    <mergeCell ref="B37:B38"/>
    <mergeCell ref="E1:G1"/>
    <mergeCell ref="H1:J1"/>
    <mergeCell ref="K1:M1"/>
    <mergeCell ref="A1:A2"/>
    <mergeCell ref="B1:B2"/>
    <mergeCell ref="C1:C2"/>
    <mergeCell ref="D1:D2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4">
      <selection activeCell="E29" sqref="E29"/>
    </sheetView>
  </sheetViews>
  <sheetFormatPr defaultColWidth="9.00390625" defaultRowHeight="14.25"/>
  <cols>
    <col min="1" max="1" width="9.00390625" style="0" customWidth="1"/>
    <col min="2" max="2" width="13.75390625" style="0" customWidth="1"/>
  </cols>
  <sheetData>
    <row r="1" spans="1:8" ht="15.75">
      <c r="A1" s="167"/>
      <c r="B1" s="132"/>
      <c r="C1" s="132"/>
      <c r="D1" s="132"/>
      <c r="E1" s="132"/>
      <c r="F1" s="132"/>
      <c r="G1" s="132"/>
      <c r="H1" s="132"/>
    </row>
    <row r="2" ht="15.75">
      <c r="A2" s="14"/>
    </row>
    <row r="3" spans="1:8" ht="14.25">
      <c r="A3" s="133" t="s">
        <v>44</v>
      </c>
      <c r="B3" s="135" t="s">
        <v>1</v>
      </c>
      <c r="C3" s="165" t="s">
        <v>2</v>
      </c>
      <c r="D3" s="166"/>
      <c r="E3" s="165" t="s">
        <v>3</v>
      </c>
      <c r="F3" s="166"/>
      <c r="G3" s="165" t="s">
        <v>4</v>
      </c>
      <c r="H3" s="166"/>
    </row>
    <row r="4" spans="1:8" ht="14.25">
      <c r="A4" s="134"/>
      <c r="B4" s="136"/>
      <c r="C4" s="15" t="s">
        <v>9</v>
      </c>
      <c r="D4" s="15" t="s">
        <v>10</v>
      </c>
      <c r="E4" s="15" t="s">
        <v>9</v>
      </c>
      <c r="F4" s="15" t="s">
        <v>10</v>
      </c>
      <c r="G4" s="15" t="s">
        <v>9</v>
      </c>
      <c r="H4" s="15" t="s">
        <v>10</v>
      </c>
    </row>
    <row r="5" spans="1:8" ht="14.25">
      <c r="A5" s="16">
        <v>21</v>
      </c>
      <c r="B5" s="17" t="s">
        <v>45</v>
      </c>
      <c r="C5" s="17">
        <v>34.5</v>
      </c>
      <c r="D5" s="17">
        <v>20</v>
      </c>
      <c r="E5" s="17">
        <v>34.5</v>
      </c>
      <c r="F5" s="17">
        <v>24.5</v>
      </c>
      <c r="G5" s="17">
        <v>33.5</v>
      </c>
      <c r="H5" s="17">
        <v>24</v>
      </c>
    </row>
    <row r="6" spans="1:8" ht="14.25">
      <c r="A6" s="16">
        <v>23</v>
      </c>
      <c r="B6" s="17" t="s">
        <v>46</v>
      </c>
      <c r="C6" s="17">
        <v>34</v>
      </c>
      <c r="D6" s="17">
        <v>21</v>
      </c>
      <c r="E6" s="17">
        <v>36</v>
      </c>
      <c r="F6" s="17">
        <v>19</v>
      </c>
      <c r="G6" s="17">
        <v>31</v>
      </c>
      <c r="H6" s="17">
        <v>22.8</v>
      </c>
    </row>
    <row r="7" spans="1:8" ht="14.25">
      <c r="A7" s="16">
        <v>24</v>
      </c>
      <c r="B7" s="17" t="s">
        <v>47</v>
      </c>
      <c r="C7" s="17">
        <v>36</v>
      </c>
      <c r="D7" s="17">
        <v>19.3</v>
      </c>
      <c r="E7" s="17">
        <v>37</v>
      </c>
      <c r="F7" s="17">
        <v>22</v>
      </c>
      <c r="G7" s="17">
        <v>37</v>
      </c>
      <c r="H7" s="17">
        <v>25</v>
      </c>
    </row>
    <row r="8" spans="1:8" ht="14.25">
      <c r="A8" s="16">
        <v>25</v>
      </c>
      <c r="B8" s="17" t="s">
        <v>48</v>
      </c>
      <c r="C8" s="17">
        <v>35.5</v>
      </c>
      <c r="D8" s="17">
        <v>21.3</v>
      </c>
      <c r="E8" s="17">
        <v>29.5</v>
      </c>
      <c r="F8" s="17">
        <v>17.5</v>
      </c>
      <c r="G8" s="17">
        <v>29.2</v>
      </c>
      <c r="H8" s="17">
        <v>19</v>
      </c>
    </row>
    <row r="9" spans="1:8" ht="14.25">
      <c r="A9" s="16">
        <v>29</v>
      </c>
      <c r="B9" s="17" t="s">
        <v>49</v>
      </c>
      <c r="C9" s="17">
        <v>38.5</v>
      </c>
      <c r="D9" s="17">
        <v>27.9</v>
      </c>
      <c r="E9" s="17">
        <v>37.5</v>
      </c>
      <c r="F9" s="17">
        <v>28</v>
      </c>
      <c r="G9" s="17">
        <v>41</v>
      </c>
      <c r="H9" s="17">
        <v>29</v>
      </c>
    </row>
    <row r="10" spans="1:8" ht="14.25">
      <c r="A10" s="16">
        <v>30</v>
      </c>
      <c r="B10" s="17" t="s">
        <v>50</v>
      </c>
      <c r="C10" s="17">
        <v>36</v>
      </c>
      <c r="D10" s="17">
        <v>16</v>
      </c>
      <c r="E10" s="17">
        <v>31</v>
      </c>
      <c r="F10" s="17">
        <v>13.5</v>
      </c>
      <c r="G10" s="17">
        <v>31</v>
      </c>
      <c r="H10" s="17">
        <v>14.5</v>
      </c>
    </row>
    <row r="11" spans="1:8" ht="14.25">
      <c r="A11" s="16">
        <v>31</v>
      </c>
      <c r="B11" s="17" t="s">
        <v>51</v>
      </c>
      <c r="C11" s="17">
        <v>41.5</v>
      </c>
      <c r="D11" s="17">
        <v>25</v>
      </c>
      <c r="E11" s="17">
        <v>44.5</v>
      </c>
      <c r="F11" s="17">
        <v>26</v>
      </c>
      <c r="G11" s="17">
        <v>45</v>
      </c>
      <c r="H11" s="17">
        <v>29.5</v>
      </c>
    </row>
    <row r="12" spans="1:8" ht="14.25">
      <c r="A12" s="16">
        <v>34</v>
      </c>
      <c r="B12" s="17" t="s">
        <v>52</v>
      </c>
      <c r="C12" s="17">
        <v>34</v>
      </c>
      <c r="D12" s="17">
        <v>23.4</v>
      </c>
      <c r="E12" s="17">
        <v>31.5</v>
      </c>
      <c r="F12" s="17">
        <v>23</v>
      </c>
      <c r="G12" s="17">
        <v>30.6</v>
      </c>
      <c r="H12" s="17">
        <v>24</v>
      </c>
    </row>
    <row r="13" spans="1:8" ht="14.25">
      <c r="A13" s="16">
        <v>35</v>
      </c>
      <c r="B13" s="17" t="s">
        <v>53</v>
      </c>
      <c r="C13" s="17">
        <v>42</v>
      </c>
      <c r="D13" s="17">
        <v>24.9</v>
      </c>
      <c r="E13" s="17">
        <v>42.5</v>
      </c>
      <c r="F13" s="17">
        <v>26</v>
      </c>
      <c r="G13" s="17">
        <v>44.5</v>
      </c>
      <c r="H13" s="17">
        <v>26</v>
      </c>
    </row>
    <row r="14" spans="1:8" ht="14.25">
      <c r="A14" s="16">
        <v>36</v>
      </c>
      <c r="B14" s="17" t="s">
        <v>54</v>
      </c>
      <c r="C14" s="17">
        <v>27</v>
      </c>
      <c r="D14" s="17">
        <v>18</v>
      </c>
      <c r="E14" s="17">
        <v>25.5</v>
      </c>
      <c r="F14" s="17">
        <v>17</v>
      </c>
      <c r="G14" s="17">
        <v>26.5</v>
      </c>
      <c r="H14" s="17">
        <v>16.5</v>
      </c>
    </row>
    <row r="15" spans="1:8" ht="14.25">
      <c r="A15" s="16">
        <v>38</v>
      </c>
      <c r="B15" s="17" t="s">
        <v>55</v>
      </c>
      <c r="C15" s="17">
        <v>31</v>
      </c>
      <c r="D15" s="17">
        <v>14.8</v>
      </c>
      <c r="E15" s="17">
        <v>29.5</v>
      </c>
      <c r="F15" s="17">
        <v>13</v>
      </c>
      <c r="G15" s="17">
        <v>27.3</v>
      </c>
      <c r="H15" s="17">
        <v>13</v>
      </c>
    </row>
    <row r="16" spans="1:8" ht="14.25">
      <c r="A16" s="16">
        <v>39</v>
      </c>
      <c r="B16" s="17" t="s">
        <v>56</v>
      </c>
      <c r="C16" s="17">
        <v>25.5</v>
      </c>
      <c r="D16" s="17">
        <v>21.5</v>
      </c>
      <c r="E16" s="17">
        <v>29</v>
      </c>
      <c r="F16" s="17">
        <v>21.5</v>
      </c>
      <c r="G16" s="17">
        <v>30.5</v>
      </c>
      <c r="H16" s="17">
        <v>18</v>
      </c>
    </row>
    <row r="17" spans="1:8" ht="14.25">
      <c r="A17" s="16">
        <v>40</v>
      </c>
      <c r="B17" s="17" t="s">
        <v>57</v>
      </c>
      <c r="C17" s="17">
        <v>31.5</v>
      </c>
      <c r="D17" s="17">
        <v>20.5</v>
      </c>
      <c r="E17" s="17">
        <v>26.5</v>
      </c>
      <c r="F17" s="17">
        <v>13</v>
      </c>
      <c r="G17" s="17">
        <v>27.7</v>
      </c>
      <c r="H17" s="17">
        <v>15</v>
      </c>
    </row>
    <row r="18" spans="1:8" ht="14.25">
      <c r="A18" s="16">
        <v>41</v>
      </c>
      <c r="B18" s="17" t="s">
        <v>58</v>
      </c>
      <c r="C18" s="17">
        <v>31.5</v>
      </c>
      <c r="D18" s="17">
        <v>20.5</v>
      </c>
      <c r="E18" s="17">
        <v>26.5</v>
      </c>
      <c r="F18" s="17">
        <v>13</v>
      </c>
      <c r="G18" s="17">
        <v>27.7</v>
      </c>
      <c r="H18" s="17">
        <v>15</v>
      </c>
    </row>
    <row r="19" spans="1:8" ht="14.25">
      <c r="A19" s="16">
        <v>42</v>
      </c>
      <c r="B19" s="17" t="s">
        <v>59</v>
      </c>
      <c r="C19" s="17">
        <v>26.5</v>
      </c>
      <c r="D19" s="17">
        <v>20.5</v>
      </c>
      <c r="E19" s="17">
        <v>20</v>
      </c>
      <c r="F19" s="17">
        <v>16.5</v>
      </c>
      <c r="G19" s="17">
        <v>21</v>
      </c>
      <c r="H19" s="17">
        <v>16</v>
      </c>
    </row>
    <row r="20" spans="1:8" ht="14.25">
      <c r="A20" s="16">
        <v>43</v>
      </c>
      <c r="B20" s="17" t="s">
        <v>60</v>
      </c>
      <c r="C20" s="17">
        <v>34</v>
      </c>
      <c r="D20" s="17">
        <v>26</v>
      </c>
      <c r="E20" s="17">
        <v>35.5</v>
      </c>
      <c r="F20" s="17">
        <v>24.5</v>
      </c>
      <c r="G20" s="17">
        <v>29.5</v>
      </c>
      <c r="H20" s="17">
        <v>19</v>
      </c>
    </row>
    <row r="21" spans="1:8" ht="14.25">
      <c r="A21" s="16">
        <v>44</v>
      </c>
      <c r="B21" s="17" t="s">
        <v>61</v>
      </c>
      <c r="C21" s="17">
        <v>24.5</v>
      </c>
      <c r="D21" s="17">
        <v>20.5</v>
      </c>
      <c r="E21" s="17">
        <v>26.5</v>
      </c>
      <c r="F21" s="17">
        <v>22.5</v>
      </c>
      <c r="G21" s="17">
        <v>29.5</v>
      </c>
      <c r="H21" s="17">
        <v>20</v>
      </c>
    </row>
    <row r="22" spans="1:8" ht="14.25">
      <c r="A22" s="16">
        <v>45</v>
      </c>
      <c r="B22" s="17" t="s">
        <v>62</v>
      </c>
      <c r="C22" s="17">
        <v>30.5</v>
      </c>
      <c r="D22" s="17">
        <v>21.5</v>
      </c>
      <c r="E22" s="17">
        <v>29.5</v>
      </c>
      <c r="F22" s="17">
        <v>24</v>
      </c>
      <c r="G22" s="17">
        <v>32.5</v>
      </c>
      <c r="H22" s="17">
        <v>22.5</v>
      </c>
    </row>
    <row r="23" spans="1:8" ht="14.25">
      <c r="A23" s="16">
        <v>51</v>
      </c>
      <c r="B23" s="17" t="s">
        <v>63</v>
      </c>
      <c r="C23" s="17">
        <v>38.5</v>
      </c>
      <c r="D23" s="17">
        <v>24</v>
      </c>
      <c r="E23" s="17">
        <v>35</v>
      </c>
      <c r="F23" s="17">
        <v>21.5</v>
      </c>
      <c r="G23" s="17">
        <v>38</v>
      </c>
      <c r="H23" s="17">
        <v>22</v>
      </c>
    </row>
    <row r="24" spans="1:8" ht="14.25">
      <c r="A24" s="16">
        <v>52</v>
      </c>
      <c r="B24" s="17" t="s">
        <v>64</v>
      </c>
      <c r="C24" s="17">
        <v>27.5</v>
      </c>
      <c r="D24" s="17">
        <v>17</v>
      </c>
      <c r="E24" s="17">
        <v>27.5</v>
      </c>
      <c r="F24" s="17">
        <v>20</v>
      </c>
      <c r="G24" s="17">
        <v>29</v>
      </c>
      <c r="H24" s="17">
        <v>18</v>
      </c>
    </row>
    <row r="25" spans="1:8" ht="14.25">
      <c r="A25" s="16">
        <v>53</v>
      </c>
      <c r="B25" s="17" t="s">
        <v>65</v>
      </c>
      <c r="C25" s="17">
        <v>40</v>
      </c>
      <c r="D25" s="17">
        <v>24</v>
      </c>
      <c r="E25" s="17">
        <v>42</v>
      </c>
      <c r="F25" s="17">
        <v>22</v>
      </c>
      <c r="G25" s="17">
        <v>41</v>
      </c>
      <c r="H25" s="17">
        <v>24</v>
      </c>
    </row>
    <row r="26" spans="1:8" ht="14.25">
      <c r="A26" s="16">
        <v>55</v>
      </c>
      <c r="B26" s="17" t="s">
        <v>66</v>
      </c>
      <c r="C26" s="17">
        <v>21</v>
      </c>
      <c r="D26" s="17">
        <v>19</v>
      </c>
      <c r="E26" s="17">
        <v>26.5</v>
      </c>
      <c r="F26" s="17">
        <v>21</v>
      </c>
      <c r="G26" s="17">
        <v>22</v>
      </c>
      <c r="H26" s="17">
        <v>17</v>
      </c>
    </row>
    <row r="27" spans="1:8" ht="14.25">
      <c r="A27" s="16">
        <v>56</v>
      </c>
      <c r="B27" s="17" t="s">
        <v>67</v>
      </c>
      <c r="C27" s="17">
        <v>14</v>
      </c>
      <c r="D27" s="17">
        <v>14.5</v>
      </c>
      <c r="E27" s="17">
        <v>20</v>
      </c>
      <c r="F27" s="17">
        <v>18.5</v>
      </c>
      <c r="G27" s="17">
        <v>15</v>
      </c>
      <c r="H27" s="17">
        <v>13</v>
      </c>
    </row>
    <row r="28" spans="1:8" ht="14.25">
      <c r="A28" s="16">
        <v>57</v>
      </c>
      <c r="B28" s="17" t="s">
        <v>68</v>
      </c>
      <c r="C28" s="17">
        <v>21.3</v>
      </c>
      <c r="D28" s="17">
        <v>15</v>
      </c>
      <c r="E28" s="17">
        <v>25</v>
      </c>
      <c r="F28" s="17">
        <v>20</v>
      </c>
      <c r="G28" s="17">
        <v>26.5</v>
      </c>
      <c r="H28" s="17">
        <v>15</v>
      </c>
    </row>
    <row r="29" spans="1:8" ht="14.25">
      <c r="A29" s="16">
        <v>58</v>
      </c>
      <c r="B29" s="17" t="s">
        <v>69</v>
      </c>
      <c r="C29" s="17">
        <v>25.5</v>
      </c>
      <c r="D29" s="17">
        <v>17</v>
      </c>
      <c r="E29" s="17">
        <v>27.5</v>
      </c>
      <c r="F29" s="17">
        <v>19.5</v>
      </c>
      <c r="G29" s="17">
        <v>28.5</v>
      </c>
      <c r="H29" s="17">
        <v>16</v>
      </c>
    </row>
    <row r="30" spans="1:8" ht="14.25">
      <c r="A30" s="16">
        <v>61</v>
      </c>
      <c r="B30" s="17" t="s">
        <v>70</v>
      </c>
      <c r="C30" s="17">
        <v>40</v>
      </c>
      <c r="D30" s="17">
        <v>26.5</v>
      </c>
      <c r="E30" s="17">
        <v>41</v>
      </c>
      <c r="F30" s="17">
        <v>27.5</v>
      </c>
      <c r="G30" s="17">
        <v>41.5</v>
      </c>
      <c r="H30" s="17">
        <v>26</v>
      </c>
    </row>
    <row r="31" spans="1:8" ht="14.25">
      <c r="A31" s="16">
        <v>66</v>
      </c>
      <c r="B31" s="17" t="s">
        <v>71</v>
      </c>
      <c r="C31" s="17">
        <v>28.5</v>
      </c>
      <c r="D31" s="17">
        <v>22.5</v>
      </c>
      <c r="E31" s="17">
        <v>30</v>
      </c>
      <c r="F31" s="17">
        <v>24.5</v>
      </c>
      <c r="G31" s="17">
        <v>30.5</v>
      </c>
      <c r="H31" s="17">
        <v>18.5</v>
      </c>
    </row>
    <row r="32" spans="1:8" ht="14.25">
      <c r="A32" s="16">
        <v>67</v>
      </c>
      <c r="B32" s="17" t="s">
        <v>72</v>
      </c>
      <c r="C32" s="17">
        <v>48.5</v>
      </c>
      <c r="D32" s="17">
        <v>31.5</v>
      </c>
      <c r="E32" s="17">
        <v>50.5</v>
      </c>
      <c r="F32" s="17">
        <v>30.5</v>
      </c>
      <c r="G32" s="17">
        <v>51</v>
      </c>
      <c r="H32" s="17">
        <v>33</v>
      </c>
    </row>
    <row r="33" spans="1:8" ht="14.25">
      <c r="A33" s="16">
        <v>68</v>
      </c>
      <c r="B33" s="17" t="s">
        <v>73</v>
      </c>
      <c r="C33" s="17">
        <v>38.5</v>
      </c>
      <c r="D33" s="17">
        <v>22.5</v>
      </c>
      <c r="E33" s="17">
        <v>34.5</v>
      </c>
      <c r="F33" s="17">
        <v>21</v>
      </c>
      <c r="G33" s="17">
        <v>36.3</v>
      </c>
      <c r="H33" s="17">
        <v>19</v>
      </c>
    </row>
    <row r="34" spans="1:8" ht="14.25">
      <c r="A34" s="16">
        <v>69</v>
      </c>
      <c r="B34" s="17" t="s">
        <v>74</v>
      </c>
      <c r="C34" s="17">
        <v>35</v>
      </c>
      <c r="D34" s="17">
        <v>21</v>
      </c>
      <c r="E34" s="17">
        <v>36.5</v>
      </c>
      <c r="F34" s="17">
        <v>25</v>
      </c>
      <c r="G34" s="17">
        <v>38.5</v>
      </c>
      <c r="H34" s="17">
        <v>23.5</v>
      </c>
    </row>
    <row r="35" spans="1:8" ht="14.25">
      <c r="A35" s="16">
        <v>70</v>
      </c>
      <c r="B35" s="17" t="s">
        <v>75</v>
      </c>
      <c r="C35" s="17">
        <v>34.2</v>
      </c>
      <c r="D35" s="17">
        <v>17.5</v>
      </c>
      <c r="E35" s="17">
        <v>36</v>
      </c>
      <c r="F35" s="17">
        <v>20.5</v>
      </c>
      <c r="G35" s="17">
        <v>36</v>
      </c>
      <c r="H35" s="17">
        <v>23</v>
      </c>
    </row>
    <row r="36" spans="1:8" ht="14.25">
      <c r="A36" s="16">
        <v>72</v>
      </c>
      <c r="B36" s="17" t="s">
        <v>76</v>
      </c>
      <c r="C36" s="17">
        <v>36</v>
      </c>
      <c r="D36" s="17">
        <v>21.5</v>
      </c>
      <c r="E36" s="17">
        <v>36.5</v>
      </c>
      <c r="F36" s="17">
        <v>24.5</v>
      </c>
      <c r="G36" s="17">
        <v>37</v>
      </c>
      <c r="H36" s="17">
        <v>20</v>
      </c>
    </row>
    <row r="37" spans="1:8" ht="14.25">
      <c r="A37" s="16">
        <v>74</v>
      </c>
      <c r="B37" s="17" t="s">
        <v>77</v>
      </c>
      <c r="C37" s="17">
        <v>50.5</v>
      </c>
      <c r="D37" s="17">
        <v>26</v>
      </c>
      <c r="E37" s="17">
        <v>52.5</v>
      </c>
      <c r="F37" s="17">
        <v>25.5</v>
      </c>
      <c r="G37" s="17">
        <v>50.7</v>
      </c>
      <c r="H37" s="17">
        <v>30.2</v>
      </c>
    </row>
    <row r="38" spans="1:8" ht="14.25">
      <c r="A38" s="16">
        <v>75</v>
      </c>
      <c r="B38" s="17" t="s">
        <v>78</v>
      </c>
      <c r="C38" s="17">
        <v>45</v>
      </c>
      <c r="D38" s="17">
        <v>24.5</v>
      </c>
      <c r="E38" s="17">
        <v>47.5</v>
      </c>
      <c r="F38" s="17">
        <v>26.5</v>
      </c>
      <c r="G38" s="17">
        <v>47</v>
      </c>
      <c r="H38" s="17">
        <v>28</v>
      </c>
    </row>
    <row r="39" spans="1:8" ht="14.25">
      <c r="A39" s="16">
        <v>77</v>
      </c>
      <c r="B39" s="17" t="s">
        <v>79</v>
      </c>
      <c r="C39" s="17">
        <v>39.5</v>
      </c>
      <c r="D39" s="17">
        <v>20.5</v>
      </c>
      <c r="E39" s="17">
        <v>42</v>
      </c>
      <c r="F39" s="17">
        <v>25</v>
      </c>
      <c r="G39" s="17">
        <v>40</v>
      </c>
      <c r="H39" s="17">
        <v>26</v>
      </c>
    </row>
    <row r="40" spans="1:8" ht="14.25">
      <c r="A40" s="16">
        <v>78</v>
      </c>
      <c r="B40" s="17" t="s">
        <v>80</v>
      </c>
      <c r="C40" s="17">
        <v>26.5</v>
      </c>
      <c r="D40" s="17">
        <v>18.5</v>
      </c>
      <c r="E40" s="17">
        <v>27.5</v>
      </c>
      <c r="F40" s="17">
        <v>24</v>
      </c>
      <c r="G40" s="17">
        <v>30</v>
      </c>
      <c r="H40" s="17">
        <v>18</v>
      </c>
    </row>
    <row r="41" spans="1:8" ht="14.25">
      <c r="A41" s="16">
        <v>81</v>
      </c>
      <c r="B41" s="17" t="s">
        <v>81</v>
      </c>
      <c r="C41" s="17">
        <v>37.5</v>
      </c>
      <c r="D41" s="17">
        <v>21.7</v>
      </c>
      <c r="E41" s="17">
        <v>38.5</v>
      </c>
      <c r="F41" s="17">
        <v>25</v>
      </c>
      <c r="G41" s="17">
        <v>35.5</v>
      </c>
      <c r="H41" s="17">
        <v>22</v>
      </c>
    </row>
    <row r="42" spans="1:8" ht="14.25">
      <c r="A42" s="16">
        <v>82</v>
      </c>
      <c r="B42" s="17" t="s">
        <v>82</v>
      </c>
      <c r="C42" s="17">
        <v>49</v>
      </c>
      <c r="D42" s="17">
        <v>27</v>
      </c>
      <c r="E42" s="17">
        <v>49</v>
      </c>
      <c r="F42" s="17">
        <v>27.5</v>
      </c>
      <c r="G42" s="17">
        <v>50</v>
      </c>
      <c r="H42" s="17">
        <v>30</v>
      </c>
    </row>
    <row r="43" spans="1:8" ht="14.25">
      <c r="A43" s="16">
        <v>84</v>
      </c>
      <c r="B43" s="17" t="s">
        <v>83</v>
      </c>
      <c r="C43" s="17">
        <v>47</v>
      </c>
      <c r="D43" s="17">
        <v>31</v>
      </c>
      <c r="E43" s="17">
        <v>47</v>
      </c>
      <c r="F43" s="17">
        <v>29</v>
      </c>
      <c r="G43" s="17">
        <v>46.5</v>
      </c>
      <c r="H43" s="17">
        <v>30</v>
      </c>
    </row>
    <row r="44" spans="1:8" ht="14.25">
      <c r="A44" s="16">
        <v>85</v>
      </c>
      <c r="B44" s="17" t="s">
        <v>84</v>
      </c>
      <c r="C44" s="17">
        <v>25</v>
      </c>
      <c r="D44" s="17">
        <v>18.5</v>
      </c>
      <c r="E44" s="17">
        <v>28</v>
      </c>
      <c r="F44" s="17">
        <v>22.5</v>
      </c>
      <c r="G44" s="17">
        <v>27.5</v>
      </c>
      <c r="H44" s="17">
        <v>16</v>
      </c>
    </row>
    <row r="45" spans="1:8" ht="14.25">
      <c r="A45" s="16">
        <v>86</v>
      </c>
      <c r="B45" s="17" t="s">
        <v>85</v>
      </c>
      <c r="C45" s="17">
        <v>33</v>
      </c>
      <c r="D45" s="17">
        <v>23.3</v>
      </c>
      <c r="E45" s="17">
        <v>32.5</v>
      </c>
      <c r="F45" s="17">
        <v>25.5</v>
      </c>
      <c r="G45" s="17">
        <v>32.5</v>
      </c>
      <c r="H45" s="17">
        <v>23</v>
      </c>
    </row>
    <row r="46" spans="1:8" ht="14.25">
      <c r="A46" s="16">
        <v>91</v>
      </c>
      <c r="B46" s="17" t="s">
        <v>86</v>
      </c>
      <c r="C46" s="17">
        <v>26</v>
      </c>
      <c r="D46" s="17">
        <v>21</v>
      </c>
      <c r="E46" s="17">
        <v>27.5</v>
      </c>
      <c r="F46" s="17">
        <v>26</v>
      </c>
      <c r="G46" s="17">
        <v>28.5</v>
      </c>
      <c r="H46" s="17">
        <v>19</v>
      </c>
    </row>
    <row r="47" spans="1:8" ht="14.25">
      <c r="A47" s="16">
        <v>92</v>
      </c>
      <c r="B47" s="17" t="s">
        <v>87</v>
      </c>
      <c r="C47" s="17">
        <v>40</v>
      </c>
      <c r="D47" s="17">
        <v>26.5</v>
      </c>
      <c r="E47" s="17">
        <v>40</v>
      </c>
      <c r="F47" s="17">
        <v>28.5</v>
      </c>
      <c r="G47" s="17">
        <v>41.3</v>
      </c>
      <c r="H47" s="17">
        <v>25</v>
      </c>
    </row>
    <row r="48" spans="1:8" ht="14.25">
      <c r="A48" s="16">
        <v>95</v>
      </c>
      <c r="B48" s="17" t="s">
        <v>88</v>
      </c>
      <c r="C48" s="17">
        <v>31</v>
      </c>
      <c r="D48" s="17">
        <v>23.5</v>
      </c>
      <c r="E48" s="17">
        <v>37.5</v>
      </c>
      <c r="F48" s="17">
        <v>27.5</v>
      </c>
      <c r="G48" s="17">
        <v>38</v>
      </c>
      <c r="H48" s="17">
        <v>22</v>
      </c>
    </row>
    <row r="49" spans="1:8" ht="14.25">
      <c r="A49" s="16">
        <v>97</v>
      </c>
      <c r="B49" s="17" t="s">
        <v>89</v>
      </c>
      <c r="C49" s="17">
        <v>25</v>
      </c>
      <c r="D49" s="17">
        <v>7</v>
      </c>
      <c r="E49" s="17">
        <v>29</v>
      </c>
      <c r="F49" s="17">
        <v>12.5</v>
      </c>
      <c r="G49" s="17">
        <v>28</v>
      </c>
      <c r="H49" s="17">
        <v>9</v>
      </c>
    </row>
    <row r="50" spans="1:8" ht="14.25">
      <c r="A50" s="16">
        <v>98</v>
      </c>
      <c r="B50" s="17" t="s">
        <v>90</v>
      </c>
      <c r="C50" s="17">
        <v>38</v>
      </c>
      <c r="D50" s="17">
        <v>27.5</v>
      </c>
      <c r="E50" s="17">
        <v>38.5</v>
      </c>
      <c r="F50" s="17">
        <v>28.5</v>
      </c>
      <c r="G50" s="17">
        <v>39.5</v>
      </c>
      <c r="H50" s="17">
        <v>27</v>
      </c>
    </row>
    <row r="51" spans="1:8" ht="14.25">
      <c r="A51" s="16">
        <v>99</v>
      </c>
      <c r="B51" s="17" t="s">
        <v>91</v>
      </c>
      <c r="C51" s="17">
        <v>49.5</v>
      </c>
      <c r="D51" s="17">
        <v>31.5</v>
      </c>
      <c r="E51" s="17">
        <v>51</v>
      </c>
      <c r="F51" s="17">
        <v>31</v>
      </c>
      <c r="G51" s="17">
        <v>50.5</v>
      </c>
      <c r="H51" s="17">
        <v>32.5</v>
      </c>
    </row>
    <row r="52" spans="1:8" ht="14.25">
      <c r="A52" s="16">
        <v>101</v>
      </c>
      <c r="B52" s="17" t="s">
        <v>92</v>
      </c>
      <c r="C52" s="17">
        <v>44.5</v>
      </c>
      <c r="D52" s="17">
        <v>25.5</v>
      </c>
      <c r="E52" s="17">
        <v>48.5</v>
      </c>
      <c r="F52" s="17">
        <v>27.5</v>
      </c>
      <c r="G52" s="17">
        <v>50</v>
      </c>
      <c r="H52" s="17">
        <v>28</v>
      </c>
    </row>
    <row r="53" spans="1:8" ht="14.25">
      <c r="A53" s="18">
        <v>113</v>
      </c>
      <c r="B53" s="19" t="s">
        <v>93</v>
      </c>
      <c r="C53" s="17">
        <v>22.5</v>
      </c>
      <c r="D53" s="17">
        <v>20.5</v>
      </c>
      <c r="E53" s="17">
        <v>27.5</v>
      </c>
      <c r="F53" s="17">
        <v>26.5</v>
      </c>
      <c r="G53" s="17">
        <v>25</v>
      </c>
      <c r="H53" s="17">
        <v>18</v>
      </c>
    </row>
    <row r="54" spans="1:8" ht="14.25">
      <c r="A54" s="18">
        <v>106</v>
      </c>
      <c r="B54" s="19" t="s">
        <v>94</v>
      </c>
      <c r="C54" s="17">
        <v>19.5</v>
      </c>
      <c r="D54" s="17">
        <v>19</v>
      </c>
      <c r="E54" s="17">
        <v>20.5</v>
      </c>
      <c r="F54" s="17">
        <v>22</v>
      </c>
      <c r="G54" s="17">
        <v>21.5</v>
      </c>
      <c r="H54" s="17">
        <v>16</v>
      </c>
    </row>
    <row r="55" spans="1:8" ht="14.25">
      <c r="A55" s="18">
        <v>109</v>
      </c>
      <c r="B55" s="19" t="s">
        <v>95</v>
      </c>
      <c r="C55" s="17">
        <v>34.5</v>
      </c>
      <c r="D55" s="17">
        <v>23</v>
      </c>
      <c r="E55" s="17">
        <v>43</v>
      </c>
      <c r="F55" s="17">
        <v>26</v>
      </c>
      <c r="G55" s="17">
        <v>38.4</v>
      </c>
      <c r="H55" s="17">
        <v>23</v>
      </c>
    </row>
    <row r="56" spans="1:8" ht="14.25">
      <c r="A56" s="18">
        <v>110</v>
      </c>
      <c r="B56" s="19" t="s">
        <v>96</v>
      </c>
      <c r="C56" s="17">
        <v>36.5</v>
      </c>
      <c r="D56" s="17">
        <v>23</v>
      </c>
      <c r="E56" s="17">
        <v>34</v>
      </c>
      <c r="F56" s="17">
        <v>25</v>
      </c>
      <c r="G56" s="17">
        <v>32</v>
      </c>
      <c r="H56" s="17">
        <v>20</v>
      </c>
    </row>
    <row r="57" spans="1:8" ht="14.25">
      <c r="A57" s="20">
        <v>112</v>
      </c>
      <c r="B57" s="21" t="s">
        <v>97</v>
      </c>
      <c r="C57" s="22">
        <v>32.5</v>
      </c>
      <c r="D57" s="22">
        <v>23.5</v>
      </c>
      <c r="E57" s="22">
        <v>31.5</v>
      </c>
      <c r="F57" s="22">
        <v>26</v>
      </c>
      <c r="G57" s="22">
        <v>31.6</v>
      </c>
      <c r="H57" s="22">
        <v>22</v>
      </c>
    </row>
    <row r="60" spans="1:3" ht="14.25">
      <c r="A60" s="10" t="s">
        <v>43</v>
      </c>
      <c r="B60" s="10" t="s">
        <v>1</v>
      </c>
      <c r="C60" s="23"/>
    </row>
    <row r="61" spans="1:3" ht="14.25">
      <c r="A61" s="12">
        <v>1</v>
      </c>
      <c r="B61" s="12" t="s">
        <v>91</v>
      </c>
      <c r="C61" s="23"/>
    </row>
    <row r="62" spans="1:3" ht="14.25">
      <c r="A62" s="12">
        <v>2</v>
      </c>
      <c r="B62" s="12" t="s">
        <v>72</v>
      </c>
      <c r="C62" s="23"/>
    </row>
    <row r="63" spans="1:3" ht="14.25">
      <c r="A63" s="12">
        <v>3</v>
      </c>
      <c r="B63" s="12" t="s">
        <v>77</v>
      </c>
      <c r="C63" s="23"/>
    </row>
    <row r="64" spans="1:3" ht="14.25">
      <c r="A64" s="12">
        <v>4</v>
      </c>
      <c r="B64" s="12" t="s">
        <v>82</v>
      </c>
      <c r="C64" s="23"/>
    </row>
    <row r="65" spans="1:3" ht="14.25">
      <c r="A65" s="12">
        <v>5</v>
      </c>
      <c r="B65" s="12" t="s">
        <v>92</v>
      </c>
      <c r="C65" s="23"/>
    </row>
    <row r="66" spans="1:3" ht="14.25">
      <c r="A66" s="12">
        <v>6</v>
      </c>
      <c r="B66" s="12" t="s">
        <v>83</v>
      </c>
      <c r="C66" s="23"/>
    </row>
    <row r="67" spans="1:3" ht="14.25">
      <c r="A67" s="12">
        <v>7</v>
      </c>
      <c r="B67" s="12" t="s">
        <v>78</v>
      </c>
      <c r="C67" s="23"/>
    </row>
    <row r="68" spans="1:3" ht="14.25">
      <c r="A68" s="12">
        <v>8</v>
      </c>
      <c r="B68" s="12" t="s">
        <v>51</v>
      </c>
      <c r="C68" s="23"/>
    </row>
    <row r="69" spans="1:3" ht="14.25">
      <c r="A69" s="12">
        <v>9</v>
      </c>
      <c r="B69" s="12" t="s">
        <v>53</v>
      </c>
      <c r="C69" s="23"/>
    </row>
    <row r="70" spans="1:3" ht="14.25">
      <c r="A70" s="12">
        <v>10</v>
      </c>
      <c r="B70" s="12" t="s">
        <v>70</v>
      </c>
      <c r="C70" s="23"/>
    </row>
    <row r="71" spans="1:3" ht="14.25">
      <c r="A71" s="12">
        <v>11</v>
      </c>
      <c r="B71" s="12" t="s">
        <v>87</v>
      </c>
      <c r="C71" s="23"/>
    </row>
    <row r="72" spans="1:3" ht="14.25">
      <c r="A72" s="12">
        <v>12</v>
      </c>
      <c r="B72" s="12" t="s">
        <v>49</v>
      </c>
      <c r="C72" s="23"/>
    </row>
    <row r="73" spans="1:3" ht="14.25">
      <c r="A73" s="12">
        <v>13</v>
      </c>
      <c r="B73" s="12" t="s">
        <v>90</v>
      </c>
      <c r="C73" s="23"/>
    </row>
    <row r="74" spans="1:3" ht="14.25">
      <c r="A74" s="12">
        <v>14</v>
      </c>
      <c r="B74" s="12" t="s">
        <v>79</v>
      </c>
      <c r="C74" s="23"/>
    </row>
    <row r="75" spans="1:3" ht="14.25">
      <c r="A75" s="12">
        <v>15</v>
      </c>
      <c r="B75" s="12" t="s">
        <v>65</v>
      </c>
      <c r="C75" s="23"/>
    </row>
    <row r="76" spans="1:3" ht="14.25">
      <c r="A76" s="12">
        <v>16</v>
      </c>
      <c r="B76" s="12" t="s">
        <v>74</v>
      </c>
      <c r="C76" s="23"/>
    </row>
    <row r="77" spans="1:3" ht="14.25">
      <c r="A77" s="12">
        <v>17</v>
      </c>
      <c r="B77" s="12" t="s">
        <v>81</v>
      </c>
      <c r="C77" s="23"/>
    </row>
    <row r="78" spans="1:3" ht="14.25">
      <c r="A78" s="12">
        <v>18</v>
      </c>
      <c r="B78" s="12" t="s">
        <v>63</v>
      </c>
      <c r="C78" s="23"/>
    </row>
    <row r="79" spans="1:3" ht="14.25">
      <c r="A79" s="12">
        <v>19</v>
      </c>
      <c r="B79" s="12" t="s">
        <v>88</v>
      </c>
      <c r="C79" s="23"/>
    </row>
    <row r="80" spans="1:3" ht="14.25">
      <c r="A80" s="12">
        <v>20</v>
      </c>
      <c r="B80" s="12" t="s">
        <v>47</v>
      </c>
      <c r="C80" s="23"/>
    </row>
    <row r="81" spans="1:3" ht="14.25">
      <c r="A81" s="12">
        <v>21</v>
      </c>
      <c r="B81" s="12" t="s">
        <v>76</v>
      </c>
      <c r="C81" s="23"/>
    </row>
    <row r="82" spans="1:3" ht="14.25">
      <c r="A82" s="12">
        <v>22</v>
      </c>
      <c r="B82" s="12" t="s">
        <v>60</v>
      </c>
      <c r="C82" s="23"/>
    </row>
    <row r="83" spans="1:3" ht="14.25">
      <c r="A83" s="12">
        <v>23</v>
      </c>
      <c r="B83" s="12" t="s">
        <v>45</v>
      </c>
      <c r="C83" s="23"/>
    </row>
    <row r="84" spans="1:3" ht="14.25">
      <c r="A84" s="12">
        <v>24</v>
      </c>
      <c r="B84" s="12" t="s">
        <v>85</v>
      </c>
      <c r="C84" s="23"/>
    </row>
    <row r="85" spans="1:3" ht="14.25">
      <c r="A85" s="12">
        <v>25</v>
      </c>
      <c r="B85" s="12" t="s">
        <v>75</v>
      </c>
      <c r="C85" s="23"/>
    </row>
    <row r="86" spans="1:3" ht="14.25">
      <c r="A86" s="12">
        <v>26</v>
      </c>
      <c r="B86" s="12" t="s">
        <v>73</v>
      </c>
      <c r="C86" s="23"/>
    </row>
    <row r="87" spans="1:3" ht="14.25">
      <c r="A87" s="12">
        <v>27</v>
      </c>
      <c r="B87" s="12" t="s">
        <v>52</v>
      </c>
      <c r="C87" s="23"/>
    </row>
    <row r="88" spans="1:3" ht="14.25">
      <c r="A88" s="12">
        <v>28</v>
      </c>
      <c r="B88" s="12" t="s">
        <v>46</v>
      </c>
      <c r="C88" s="23"/>
    </row>
    <row r="89" spans="1:3" ht="14.25">
      <c r="A89" s="12">
        <v>29</v>
      </c>
      <c r="B89" s="12" t="s">
        <v>62</v>
      </c>
      <c r="C89" s="23"/>
    </row>
    <row r="90" spans="1:3" ht="14.25">
      <c r="A90" s="12">
        <v>30</v>
      </c>
      <c r="B90" s="12" t="s">
        <v>71</v>
      </c>
      <c r="C90" s="23"/>
    </row>
    <row r="91" spans="1:3" ht="14.25">
      <c r="A91" s="12">
        <v>31</v>
      </c>
      <c r="B91" s="12" t="s">
        <v>56</v>
      </c>
      <c r="C91" s="23"/>
    </row>
    <row r="92" spans="1:3" ht="14.25">
      <c r="A92" s="12">
        <v>32</v>
      </c>
      <c r="B92" s="12" t="s">
        <v>86</v>
      </c>
      <c r="C92" s="23"/>
    </row>
    <row r="93" spans="1:3" ht="14.25">
      <c r="A93" s="12">
        <v>33</v>
      </c>
      <c r="B93" s="12" t="s">
        <v>48</v>
      </c>
      <c r="C93" s="23"/>
    </row>
    <row r="94" spans="1:3" ht="14.25">
      <c r="A94" s="12">
        <v>34</v>
      </c>
      <c r="B94" s="12" t="s">
        <v>61</v>
      </c>
      <c r="C94" s="23"/>
    </row>
    <row r="95" spans="1:3" ht="14.25">
      <c r="A95" s="12">
        <v>35</v>
      </c>
      <c r="B95" s="12" t="s">
        <v>80</v>
      </c>
      <c r="C95" s="23"/>
    </row>
    <row r="96" spans="1:3" ht="15" customHeight="1">
      <c r="A96" s="12">
        <v>36</v>
      </c>
      <c r="B96" s="12" t="s">
        <v>64</v>
      </c>
      <c r="C96" s="23"/>
    </row>
    <row r="97" spans="1:3" ht="14.25">
      <c r="A97" s="12">
        <v>37</v>
      </c>
      <c r="B97" s="12" t="s">
        <v>50</v>
      </c>
      <c r="C97" s="23"/>
    </row>
    <row r="98" spans="1:3" ht="14.25">
      <c r="A98" s="12">
        <v>38</v>
      </c>
      <c r="B98" s="12" t="s">
        <v>84</v>
      </c>
      <c r="C98" s="23"/>
    </row>
    <row r="99" spans="1:3" ht="15" customHeight="1">
      <c r="A99" s="12">
        <v>39</v>
      </c>
      <c r="B99" s="12" t="s">
        <v>69</v>
      </c>
      <c r="C99" s="23"/>
    </row>
    <row r="100" spans="1:3" ht="14.25">
      <c r="A100" s="12">
        <v>40</v>
      </c>
      <c r="B100" s="12" t="s">
        <v>54</v>
      </c>
      <c r="C100" s="23"/>
    </row>
    <row r="101" spans="1:3" ht="14.25">
      <c r="A101" s="12">
        <v>41</v>
      </c>
      <c r="B101" s="12" t="s">
        <v>57</v>
      </c>
      <c r="C101" s="23"/>
    </row>
    <row r="102" spans="1:3" ht="15" customHeight="1">
      <c r="A102" s="12">
        <v>41</v>
      </c>
      <c r="B102" s="12" t="s">
        <v>58</v>
      </c>
      <c r="C102" s="23"/>
    </row>
    <row r="103" spans="1:3" ht="12.75" customHeight="1">
      <c r="A103" s="12">
        <v>43</v>
      </c>
      <c r="B103" s="12" t="s">
        <v>55</v>
      </c>
      <c r="C103" s="23"/>
    </row>
    <row r="104" spans="1:3" ht="14.25">
      <c r="A104" s="12">
        <v>44</v>
      </c>
      <c r="B104" s="12" t="s">
        <v>66</v>
      </c>
      <c r="C104" s="23"/>
    </row>
    <row r="105" spans="1:3" ht="14.25">
      <c r="A105" s="12">
        <v>45</v>
      </c>
      <c r="B105" s="12" t="s">
        <v>68</v>
      </c>
      <c r="C105" s="23"/>
    </row>
    <row r="106" spans="1:3" ht="14.25">
      <c r="A106" s="12">
        <v>46</v>
      </c>
      <c r="B106" s="12" t="s">
        <v>89</v>
      </c>
      <c r="C106" s="23"/>
    </row>
    <row r="107" spans="1:3" ht="14.25">
      <c r="A107" s="12">
        <v>47</v>
      </c>
      <c r="B107" s="12" t="s">
        <v>59</v>
      </c>
      <c r="C107" s="23"/>
    </row>
    <row r="108" spans="1:3" ht="14.25">
      <c r="A108" s="12">
        <v>48</v>
      </c>
      <c r="B108" s="12" t="s">
        <v>67</v>
      </c>
      <c r="C108" s="23"/>
    </row>
    <row r="109" spans="1:3" ht="14.25">
      <c r="A109" s="12" t="s">
        <v>98</v>
      </c>
      <c r="B109" s="19" t="s">
        <v>93</v>
      </c>
      <c r="C109" s="23"/>
    </row>
    <row r="110" spans="1:3" ht="14.25">
      <c r="A110" s="12" t="s">
        <v>98</v>
      </c>
      <c r="B110" s="19" t="s">
        <v>94</v>
      </c>
      <c r="C110" s="23"/>
    </row>
    <row r="111" spans="1:3" ht="14.25">
      <c r="A111" s="12" t="s">
        <v>98</v>
      </c>
      <c r="B111" s="19" t="s">
        <v>95</v>
      </c>
      <c r="C111" s="23"/>
    </row>
    <row r="112" spans="1:3" ht="14.25">
      <c r="A112" s="12" t="s">
        <v>98</v>
      </c>
      <c r="B112" s="19" t="s">
        <v>96</v>
      </c>
      <c r="C112" s="23"/>
    </row>
    <row r="113" spans="1:3" ht="14.25">
      <c r="A113" s="12" t="s">
        <v>98</v>
      </c>
      <c r="B113" s="21" t="s">
        <v>97</v>
      </c>
      <c r="C113" s="23"/>
    </row>
  </sheetData>
  <mergeCells count="6">
    <mergeCell ref="G3:H3"/>
    <mergeCell ref="A1:H1"/>
    <mergeCell ref="A3:A4"/>
    <mergeCell ref="B3:B4"/>
    <mergeCell ref="C3:D3"/>
    <mergeCell ref="E3:F3"/>
  </mergeCells>
  <printOptions/>
  <pageMargins left="0.75" right="0.75" top="1" bottom="1" header="0.5" footer="0.5"/>
  <pageSetup firstPageNumber="1" useFirstPageNumber="1" horizontalDpi="96" verticalDpi="9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9.00390625" style="12" customWidth="1"/>
    <col min="2" max="2" width="11.00390625" style="12" customWidth="1"/>
    <col min="3" max="16384" width="9.00390625" style="12" customWidth="1"/>
  </cols>
  <sheetData>
    <row r="1" spans="1:10" ht="12">
      <c r="A1" s="102"/>
      <c r="B1" s="102"/>
      <c r="C1" s="102"/>
      <c r="D1" s="102"/>
      <c r="E1" s="102"/>
      <c r="F1" s="102"/>
      <c r="G1" s="102"/>
      <c r="H1" s="102"/>
      <c r="I1" s="102"/>
      <c r="J1" s="36"/>
    </row>
    <row r="2" spans="1:10" ht="12">
      <c r="A2" s="158" t="s">
        <v>0</v>
      </c>
      <c r="B2" s="158" t="s">
        <v>1</v>
      </c>
      <c r="C2" s="147" t="s">
        <v>135</v>
      </c>
      <c r="D2" s="147"/>
      <c r="E2" s="147"/>
      <c r="F2" s="147" t="s">
        <v>136</v>
      </c>
      <c r="G2" s="147"/>
      <c r="H2" s="147"/>
      <c r="I2" s="168" t="s">
        <v>137</v>
      </c>
      <c r="J2" s="123" t="s">
        <v>43</v>
      </c>
    </row>
    <row r="3" spans="1:10" ht="12">
      <c r="A3" s="103"/>
      <c r="B3" s="103"/>
      <c r="C3" s="39" t="s">
        <v>138</v>
      </c>
      <c r="D3" s="39" t="s">
        <v>139</v>
      </c>
      <c r="E3" s="39" t="s">
        <v>140</v>
      </c>
      <c r="F3" s="39" t="s">
        <v>138</v>
      </c>
      <c r="G3" s="39" t="s">
        <v>139</v>
      </c>
      <c r="H3" s="39" t="s">
        <v>140</v>
      </c>
      <c r="I3" s="169"/>
      <c r="J3" s="124"/>
    </row>
    <row r="4" spans="1:10" ht="12">
      <c r="A4" s="40" t="s">
        <v>25</v>
      </c>
      <c r="B4" s="41" t="s">
        <v>26</v>
      </c>
      <c r="C4" s="42">
        <v>5.96</v>
      </c>
      <c r="D4" s="42">
        <v>2</v>
      </c>
      <c r="E4" s="42">
        <f aca="true" t="shared" si="0" ref="E4:E16">C4+D4*0.2</f>
        <v>6.36</v>
      </c>
      <c r="F4" s="42">
        <v>6.05</v>
      </c>
      <c r="G4" s="42">
        <v>0</v>
      </c>
      <c r="H4" s="42">
        <f aca="true" t="shared" si="1" ref="H4:H16">F4+G4*0.2</f>
        <v>6.05</v>
      </c>
      <c r="I4" s="43">
        <f>MIN(E4,H4)</f>
        <v>6.05</v>
      </c>
      <c r="J4" s="44">
        <v>1</v>
      </c>
    </row>
    <row r="5" spans="1:10" ht="12">
      <c r="A5" s="40" t="s">
        <v>141</v>
      </c>
      <c r="B5" s="41" t="s">
        <v>142</v>
      </c>
      <c r="C5" s="45">
        <v>6.1</v>
      </c>
      <c r="D5" s="45">
        <v>0</v>
      </c>
      <c r="E5" s="45">
        <f t="shared" si="0"/>
        <v>6.1</v>
      </c>
      <c r="F5" s="45">
        <v>6</v>
      </c>
      <c r="G5" s="45">
        <v>100</v>
      </c>
      <c r="H5" s="45">
        <f t="shared" si="1"/>
        <v>26</v>
      </c>
      <c r="I5" s="46">
        <v>6.1</v>
      </c>
      <c r="J5" s="44">
        <v>2</v>
      </c>
    </row>
    <row r="6" spans="1:10" ht="12">
      <c r="A6" s="40" t="s">
        <v>23</v>
      </c>
      <c r="B6" s="41" t="s">
        <v>24</v>
      </c>
      <c r="C6" s="45">
        <v>6.65</v>
      </c>
      <c r="D6" s="45">
        <v>2</v>
      </c>
      <c r="E6" s="45">
        <f t="shared" si="0"/>
        <v>7.050000000000001</v>
      </c>
      <c r="F6" s="45">
        <v>6.15</v>
      </c>
      <c r="G6" s="45">
        <v>0</v>
      </c>
      <c r="H6" s="45">
        <f t="shared" si="1"/>
        <v>6.15</v>
      </c>
      <c r="I6" s="46">
        <f aca="true" t="shared" si="2" ref="I6:I15">MIN(E6,H6)</f>
        <v>6.15</v>
      </c>
      <c r="J6" s="44">
        <v>3</v>
      </c>
    </row>
    <row r="7" spans="1:10" ht="12">
      <c r="A7" s="40" t="s">
        <v>143</v>
      </c>
      <c r="B7" s="41" t="s">
        <v>144</v>
      </c>
      <c r="C7" s="45">
        <v>6.39</v>
      </c>
      <c r="D7" s="45">
        <v>4</v>
      </c>
      <c r="E7" s="45">
        <f t="shared" si="0"/>
        <v>7.1899999999999995</v>
      </c>
      <c r="F7" s="45">
        <v>6.08</v>
      </c>
      <c r="G7" s="45">
        <v>2</v>
      </c>
      <c r="H7" s="45">
        <f t="shared" si="1"/>
        <v>6.48</v>
      </c>
      <c r="I7" s="46">
        <f t="shared" si="2"/>
        <v>6.48</v>
      </c>
      <c r="J7" s="44">
        <v>4</v>
      </c>
    </row>
    <row r="8" spans="1:10" ht="12">
      <c r="A8" s="40" t="s">
        <v>145</v>
      </c>
      <c r="B8" s="41" t="s">
        <v>146</v>
      </c>
      <c r="C8" s="45">
        <v>6.9</v>
      </c>
      <c r="D8" s="45">
        <v>3</v>
      </c>
      <c r="E8" s="45">
        <f t="shared" si="0"/>
        <v>7.5</v>
      </c>
      <c r="F8" s="45">
        <v>6.69</v>
      </c>
      <c r="G8" s="45">
        <v>0</v>
      </c>
      <c r="H8" s="45">
        <f t="shared" si="1"/>
        <v>6.69</v>
      </c>
      <c r="I8" s="46">
        <f t="shared" si="2"/>
        <v>6.69</v>
      </c>
      <c r="J8" s="44">
        <v>5</v>
      </c>
    </row>
    <row r="9" spans="1:10" ht="12">
      <c r="A9" s="40" t="s">
        <v>29</v>
      </c>
      <c r="B9" s="41" t="s">
        <v>30</v>
      </c>
      <c r="C9" s="45">
        <v>6.66</v>
      </c>
      <c r="D9" s="45">
        <v>1</v>
      </c>
      <c r="E9" s="45">
        <f t="shared" si="0"/>
        <v>6.86</v>
      </c>
      <c r="F9" s="45">
        <v>6.73</v>
      </c>
      <c r="G9" s="45">
        <v>0</v>
      </c>
      <c r="H9" s="45">
        <f t="shared" si="1"/>
        <v>6.73</v>
      </c>
      <c r="I9" s="46">
        <f t="shared" si="2"/>
        <v>6.73</v>
      </c>
      <c r="J9" s="44">
        <v>6</v>
      </c>
    </row>
    <row r="10" spans="1:10" ht="12">
      <c r="A10" s="40" t="s">
        <v>21</v>
      </c>
      <c r="B10" s="41" t="s">
        <v>22</v>
      </c>
      <c r="C10" s="45">
        <v>7.03</v>
      </c>
      <c r="D10" s="45">
        <v>0</v>
      </c>
      <c r="E10" s="45">
        <f t="shared" si="0"/>
        <v>7.03</v>
      </c>
      <c r="F10" s="45">
        <v>6.73</v>
      </c>
      <c r="G10" s="45">
        <v>0</v>
      </c>
      <c r="H10" s="45">
        <f t="shared" si="1"/>
        <v>6.73</v>
      </c>
      <c r="I10" s="46">
        <f t="shared" si="2"/>
        <v>6.73</v>
      </c>
      <c r="J10" s="44">
        <v>7</v>
      </c>
    </row>
    <row r="11" spans="1:10" ht="12">
      <c r="A11" s="40" t="s">
        <v>11</v>
      </c>
      <c r="B11" s="41" t="s">
        <v>12</v>
      </c>
      <c r="C11" s="45">
        <v>6.08</v>
      </c>
      <c r="D11" s="45">
        <v>100</v>
      </c>
      <c r="E11" s="45">
        <f t="shared" si="0"/>
        <v>26.08</v>
      </c>
      <c r="F11" s="45">
        <v>6.28</v>
      </c>
      <c r="G11" s="45">
        <v>3</v>
      </c>
      <c r="H11" s="45">
        <f t="shared" si="1"/>
        <v>6.880000000000001</v>
      </c>
      <c r="I11" s="46">
        <f t="shared" si="2"/>
        <v>6.880000000000001</v>
      </c>
      <c r="J11" s="47">
        <v>8</v>
      </c>
    </row>
    <row r="12" spans="1:10" ht="12">
      <c r="A12" s="40" t="s">
        <v>13</v>
      </c>
      <c r="B12" s="41" t="s">
        <v>14</v>
      </c>
      <c r="C12" s="45">
        <v>7.45</v>
      </c>
      <c r="D12" s="45">
        <v>0</v>
      </c>
      <c r="E12" s="45">
        <f t="shared" si="0"/>
        <v>7.45</v>
      </c>
      <c r="F12" s="45">
        <v>7.1</v>
      </c>
      <c r="G12" s="45">
        <v>0</v>
      </c>
      <c r="H12" s="45">
        <f t="shared" si="1"/>
        <v>7.1</v>
      </c>
      <c r="I12" s="46">
        <f t="shared" si="2"/>
        <v>7.1</v>
      </c>
      <c r="J12" s="36"/>
    </row>
    <row r="13" spans="1:10" ht="12">
      <c r="A13" s="40" t="s">
        <v>17</v>
      </c>
      <c r="B13" s="41" t="s">
        <v>18</v>
      </c>
      <c r="C13" s="45">
        <v>7.68</v>
      </c>
      <c r="D13" s="45">
        <v>2</v>
      </c>
      <c r="E13" s="45">
        <f t="shared" si="0"/>
        <v>8.08</v>
      </c>
      <c r="F13" s="45">
        <v>7.68</v>
      </c>
      <c r="G13" s="45">
        <v>1</v>
      </c>
      <c r="H13" s="45">
        <f t="shared" si="1"/>
        <v>7.88</v>
      </c>
      <c r="I13" s="46">
        <f t="shared" si="2"/>
        <v>7.88</v>
      </c>
      <c r="J13" s="36"/>
    </row>
    <row r="14" spans="1:10" ht="12">
      <c r="A14" s="40" t="s">
        <v>19</v>
      </c>
      <c r="B14" s="41" t="s">
        <v>20</v>
      </c>
      <c r="C14" s="45">
        <v>7.47</v>
      </c>
      <c r="D14" s="45">
        <v>4</v>
      </c>
      <c r="E14" s="45">
        <f t="shared" si="0"/>
        <v>8.27</v>
      </c>
      <c r="F14" s="45">
        <v>7.69</v>
      </c>
      <c r="G14" s="45">
        <v>2</v>
      </c>
      <c r="H14" s="45">
        <f t="shared" si="1"/>
        <v>8.09</v>
      </c>
      <c r="I14" s="46">
        <f t="shared" si="2"/>
        <v>8.09</v>
      </c>
      <c r="J14" s="36"/>
    </row>
    <row r="15" spans="1:10" ht="12">
      <c r="A15" s="40" t="s">
        <v>33</v>
      </c>
      <c r="B15" s="41" t="s">
        <v>34</v>
      </c>
      <c r="C15" s="45">
        <v>8.59</v>
      </c>
      <c r="D15" s="45">
        <v>0</v>
      </c>
      <c r="E15" s="45">
        <f t="shared" si="0"/>
        <v>8.59</v>
      </c>
      <c r="F15" s="45">
        <v>8.45</v>
      </c>
      <c r="G15" s="45">
        <v>0</v>
      </c>
      <c r="H15" s="45">
        <f t="shared" si="1"/>
        <v>8.45</v>
      </c>
      <c r="I15" s="46">
        <f t="shared" si="2"/>
        <v>8.45</v>
      </c>
      <c r="J15" s="36"/>
    </row>
    <row r="16" spans="1:10" ht="12">
      <c r="A16" s="48" t="s">
        <v>15</v>
      </c>
      <c r="B16" s="49" t="s">
        <v>16</v>
      </c>
      <c r="C16" s="50">
        <v>8.83</v>
      </c>
      <c r="D16" s="50">
        <v>100</v>
      </c>
      <c r="E16" s="50">
        <f t="shared" si="0"/>
        <v>28.83</v>
      </c>
      <c r="F16" s="50">
        <v>8.56</v>
      </c>
      <c r="G16" s="50">
        <v>100</v>
      </c>
      <c r="H16" s="50">
        <f t="shared" si="1"/>
        <v>28.560000000000002</v>
      </c>
      <c r="I16" s="51" t="s">
        <v>147</v>
      </c>
      <c r="J16" s="36"/>
    </row>
    <row r="17" ht="12">
      <c r="J17" s="36"/>
    </row>
  </sheetData>
  <mergeCells count="7">
    <mergeCell ref="J2:J3"/>
    <mergeCell ref="A1:I1"/>
    <mergeCell ref="A2:A3"/>
    <mergeCell ref="B2:B3"/>
    <mergeCell ref="C2:E2"/>
    <mergeCell ref="F2:H2"/>
    <mergeCell ref="I2:I3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7"/>
  <sheetViews>
    <sheetView zoomScaleSheetLayoutView="100" workbookViewId="0" topLeftCell="A57">
      <selection activeCell="G66" sqref="G66"/>
    </sheetView>
  </sheetViews>
  <sheetFormatPr defaultColWidth="9.00390625" defaultRowHeight="14.25"/>
  <cols>
    <col min="1" max="1" width="6.00390625" style="12" customWidth="1"/>
    <col min="2" max="2" width="15.75390625" style="12" customWidth="1"/>
    <col min="3" max="3" width="7.375" style="12" customWidth="1"/>
    <col min="4" max="4" width="6.75390625" style="12" customWidth="1"/>
    <col min="5" max="6" width="7.375" style="12" customWidth="1"/>
    <col min="7" max="7" width="7.00390625" style="12" customWidth="1"/>
    <col min="8" max="8" width="7.375" style="12" customWidth="1"/>
    <col min="9" max="9" width="9.25390625" style="12" customWidth="1"/>
    <col min="10" max="10" width="6.75390625" style="36" customWidth="1"/>
    <col min="11" max="16384" width="9.00390625" style="12" customWidth="1"/>
  </cols>
  <sheetData>
    <row r="1" spans="1:9" ht="19.5" customHeight="1">
      <c r="A1" s="102"/>
      <c r="B1" s="102"/>
      <c r="C1" s="102"/>
      <c r="D1" s="102"/>
      <c r="E1" s="102"/>
      <c r="F1" s="102"/>
      <c r="G1" s="102"/>
      <c r="H1" s="102"/>
      <c r="I1" s="102"/>
    </row>
    <row r="2" spans="1:10" ht="19.5" customHeight="1">
      <c r="A2" s="147" t="s">
        <v>161</v>
      </c>
      <c r="B2" s="158" t="s">
        <v>1</v>
      </c>
      <c r="C2" s="147" t="s">
        <v>135</v>
      </c>
      <c r="D2" s="147"/>
      <c r="E2" s="147"/>
      <c r="F2" s="147" t="s">
        <v>136</v>
      </c>
      <c r="G2" s="147"/>
      <c r="H2" s="147"/>
      <c r="I2" s="168" t="s">
        <v>137</v>
      </c>
      <c r="J2" s="123" t="s">
        <v>43</v>
      </c>
    </row>
    <row r="3" spans="1:10" ht="19.5" customHeight="1">
      <c r="A3" s="170"/>
      <c r="B3" s="103"/>
      <c r="C3" s="39" t="s">
        <v>138</v>
      </c>
      <c r="D3" s="39" t="s">
        <v>139</v>
      </c>
      <c r="E3" s="39" t="s">
        <v>140</v>
      </c>
      <c r="F3" s="39" t="s">
        <v>138</v>
      </c>
      <c r="G3" s="39" t="s">
        <v>139</v>
      </c>
      <c r="H3" s="39" t="s">
        <v>140</v>
      </c>
      <c r="I3" s="169"/>
      <c r="J3" s="124"/>
    </row>
    <row r="4" spans="1:10" ht="24" customHeight="1">
      <c r="A4" s="95" t="s">
        <v>121</v>
      </c>
      <c r="B4" s="96" t="s">
        <v>122</v>
      </c>
      <c r="C4" s="96">
        <v>4.68</v>
      </c>
      <c r="D4" s="96">
        <v>0</v>
      </c>
      <c r="E4" s="96">
        <f aca="true" t="shared" si="0" ref="E4:E35">C4+D4*0.2</f>
        <v>4.68</v>
      </c>
      <c r="F4" s="96">
        <v>4.68</v>
      </c>
      <c r="G4" s="96">
        <v>1</v>
      </c>
      <c r="H4" s="96">
        <f aca="true" t="shared" si="1" ref="H4:H35">F4+G4*0.2</f>
        <v>4.88</v>
      </c>
      <c r="I4" s="97">
        <f aca="true" t="shared" si="2" ref="I4:I35">MIN(E4,H4)</f>
        <v>4.68</v>
      </c>
      <c r="J4" s="44">
        <v>1</v>
      </c>
    </row>
    <row r="5" spans="1:10" ht="24" customHeight="1">
      <c r="A5" s="98" t="s">
        <v>162</v>
      </c>
      <c r="B5" s="99" t="s">
        <v>90</v>
      </c>
      <c r="C5" s="99">
        <v>7.85</v>
      </c>
      <c r="D5" s="99">
        <v>100</v>
      </c>
      <c r="E5" s="99">
        <f t="shared" si="0"/>
        <v>27.85</v>
      </c>
      <c r="F5" s="99">
        <v>4.9</v>
      </c>
      <c r="G5" s="99">
        <v>0</v>
      </c>
      <c r="H5" s="99">
        <f t="shared" si="1"/>
        <v>4.9</v>
      </c>
      <c r="I5" s="100">
        <f t="shared" si="2"/>
        <v>4.9</v>
      </c>
      <c r="J5" s="44">
        <v>2</v>
      </c>
    </row>
    <row r="6" spans="1:10" ht="24" customHeight="1">
      <c r="A6" s="98" t="s">
        <v>163</v>
      </c>
      <c r="B6" s="99" t="s">
        <v>72</v>
      </c>
      <c r="C6" s="99">
        <v>4.91</v>
      </c>
      <c r="D6" s="99">
        <v>0</v>
      </c>
      <c r="E6" s="99">
        <f t="shared" si="0"/>
        <v>4.91</v>
      </c>
      <c r="F6" s="99">
        <v>4.74</v>
      </c>
      <c r="G6" s="99">
        <v>2</v>
      </c>
      <c r="H6" s="99">
        <f t="shared" si="1"/>
        <v>5.140000000000001</v>
      </c>
      <c r="I6" s="100">
        <f t="shared" si="2"/>
        <v>4.91</v>
      </c>
      <c r="J6" s="44">
        <v>3</v>
      </c>
    </row>
    <row r="7" spans="1:10" ht="24" customHeight="1">
      <c r="A7" s="98" t="s">
        <v>164</v>
      </c>
      <c r="B7" s="99" t="s">
        <v>92</v>
      </c>
      <c r="C7" s="99">
        <v>4.92</v>
      </c>
      <c r="D7" s="99">
        <v>0</v>
      </c>
      <c r="E7" s="99">
        <f t="shared" si="0"/>
        <v>4.92</v>
      </c>
      <c r="F7" s="99">
        <v>4.83</v>
      </c>
      <c r="G7" s="99">
        <v>100</v>
      </c>
      <c r="H7" s="99">
        <f t="shared" si="1"/>
        <v>24.83</v>
      </c>
      <c r="I7" s="100">
        <f t="shared" si="2"/>
        <v>4.92</v>
      </c>
      <c r="J7" s="44">
        <v>4</v>
      </c>
    </row>
    <row r="8" spans="1:10" ht="24" customHeight="1">
      <c r="A8" s="98" t="s">
        <v>165</v>
      </c>
      <c r="B8" s="99" t="s">
        <v>116</v>
      </c>
      <c r="C8" s="99">
        <v>5.03</v>
      </c>
      <c r="D8" s="99">
        <v>0</v>
      </c>
      <c r="E8" s="99">
        <f t="shared" si="0"/>
        <v>5.03</v>
      </c>
      <c r="F8" s="99">
        <v>4.98</v>
      </c>
      <c r="G8" s="99">
        <v>0</v>
      </c>
      <c r="H8" s="99">
        <f t="shared" si="1"/>
        <v>4.98</v>
      </c>
      <c r="I8" s="100">
        <f t="shared" si="2"/>
        <v>4.98</v>
      </c>
      <c r="J8" s="44">
        <v>5</v>
      </c>
    </row>
    <row r="9" spans="1:10" ht="24" customHeight="1">
      <c r="A9" s="98" t="s">
        <v>127</v>
      </c>
      <c r="B9" s="99" t="s">
        <v>128</v>
      </c>
      <c r="C9" s="99">
        <v>4.85</v>
      </c>
      <c r="D9" s="99">
        <v>1</v>
      </c>
      <c r="E9" s="99">
        <f t="shared" si="0"/>
        <v>5.05</v>
      </c>
      <c r="F9" s="99">
        <v>4.65</v>
      </c>
      <c r="G9" s="99">
        <v>4</v>
      </c>
      <c r="H9" s="99">
        <f t="shared" si="1"/>
        <v>5.45</v>
      </c>
      <c r="I9" s="100">
        <f t="shared" si="2"/>
        <v>5.05</v>
      </c>
      <c r="J9" s="44">
        <v>6</v>
      </c>
    </row>
    <row r="10" spans="1:10" ht="24" customHeight="1">
      <c r="A10" s="98" t="s">
        <v>119</v>
      </c>
      <c r="B10" s="99" t="s">
        <v>120</v>
      </c>
      <c r="C10" s="99">
        <v>4.87</v>
      </c>
      <c r="D10" s="99">
        <v>1</v>
      </c>
      <c r="E10" s="99">
        <f t="shared" si="0"/>
        <v>5.07</v>
      </c>
      <c r="F10" s="99">
        <v>4.89</v>
      </c>
      <c r="G10" s="99">
        <v>1</v>
      </c>
      <c r="H10" s="99">
        <f t="shared" si="1"/>
        <v>5.09</v>
      </c>
      <c r="I10" s="100">
        <f t="shared" si="2"/>
        <v>5.07</v>
      </c>
      <c r="J10" s="44">
        <v>7</v>
      </c>
    </row>
    <row r="11" spans="1:256" s="23" customFormat="1" ht="24" customHeight="1">
      <c r="A11" s="107" t="s">
        <v>166</v>
      </c>
      <c r="B11" s="99" t="s">
        <v>167</v>
      </c>
      <c r="C11" s="99">
        <v>5.23</v>
      </c>
      <c r="D11" s="99">
        <v>1</v>
      </c>
      <c r="E11" s="99">
        <f t="shared" si="0"/>
        <v>5.430000000000001</v>
      </c>
      <c r="F11" s="99">
        <v>5.19</v>
      </c>
      <c r="G11" s="99">
        <v>0</v>
      </c>
      <c r="H11" s="99">
        <f t="shared" si="1"/>
        <v>5.19</v>
      </c>
      <c r="I11" s="100">
        <f t="shared" si="2"/>
        <v>5.19</v>
      </c>
      <c r="J11" s="44">
        <v>8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10" ht="24" customHeight="1">
      <c r="A12" s="98" t="s">
        <v>168</v>
      </c>
      <c r="B12" s="99" t="s">
        <v>83</v>
      </c>
      <c r="C12" s="99">
        <v>5.16</v>
      </c>
      <c r="D12" s="99">
        <v>100</v>
      </c>
      <c r="E12" s="99">
        <f t="shared" si="0"/>
        <v>25.16</v>
      </c>
      <c r="F12" s="99">
        <v>5.21</v>
      </c>
      <c r="G12" s="99">
        <v>0</v>
      </c>
      <c r="H12" s="99">
        <f t="shared" si="1"/>
        <v>5.21</v>
      </c>
      <c r="I12" s="100">
        <f t="shared" si="2"/>
        <v>5.21</v>
      </c>
      <c r="J12" s="44">
        <v>9</v>
      </c>
    </row>
    <row r="13" spans="1:10" ht="24" customHeight="1">
      <c r="A13" s="98" t="s">
        <v>100</v>
      </c>
      <c r="B13" s="99" t="s">
        <v>101</v>
      </c>
      <c r="C13" s="99">
        <v>4.82</v>
      </c>
      <c r="D13" s="99">
        <v>2</v>
      </c>
      <c r="E13" s="99">
        <f t="shared" si="0"/>
        <v>5.220000000000001</v>
      </c>
      <c r="F13" s="99">
        <v>5.45</v>
      </c>
      <c r="G13" s="99">
        <v>2</v>
      </c>
      <c r="H13" s="99">
        <f t="shared" si="1"/>
        <v>5.8500000000000005</v>
      </c>
      <c r="I13" s="100">
        <f t="shared" si="2"/>
        <v>5.220000000000001</v>
      </c>
      <c r="J13" s="44">
        <v>10</v>
      </c>
    </row>
    <row r="14" spans="1:10" ht="24" customHeight="1">
      <c r="A14" s="98" t="s">
        <v>169</v>
      </c>
      <c r="B14" s="99" t="s">
        <v>170</v>
      </c>
      <c r="C14" s="99">
        <v>5.24</v>
      </c>
      <c r="D14" s="99">
        <v>0</v>
      </c>
      <c r="E14" s="99">
        <f t="shared" si="0"/>
        <v>5.24</v>
      </c>
      <c r="F14" s="99">
        <v>5.28</v>
      </c>
      <c r="G14" s="99">
        <v>0</v>
      </c>
      <c r="H14" s="99">
        <f t="shared" si="1"/>
        <v>5.28</v>
      </c>
      <c r="I14" s="100">
        <f t="shared" si="2"/>
        <v>5.24</v>
      </c>
      <c r="J14" s="44">
        <v>11</v>
      </c>
    </row>
    <row r="15" spans="1:10" ht="24" customHeight="1">
      <c r="A15" s="98" t="s">
        <v>108</v>
      </c>
      <c r="B15" s="99" t="s">
        <v>109</v>
      </c>
      <c r="C15" s="99">
        <v>5.08</v>
      </c>
      <c r="D15" s="99">
        <v>1</v>
      </c>
      <c r="E15" s="99">
        <f t="shared" si="0"/>
        <v>5.28</v>
      </c>
      <c r="F15" s="99">
        <v>5.07</v>
      </c>
      <c r="G15" s="99">
        <v>1</v>
      </c>
      <c r="H15" s="99">
        <f t="shared" si="1"/>
        <v>5.2700000000000005</v>
      </c>
      <c r="I15" s="100">
        <f t="shared" si="2"/>
        <v>5.2700000000000005</v>
      </c>
      <c r="J15" s="44">
        <v>12</v>
      </c>
    </row>
    <row r="16" spans="1:10" ht="24" customHeight="1">
      <c r="A16" s="98" t="s">
        <v>133</v>
      </c>
      <c r="B16" s="99" t="s">
        <v>134</v>
      </c>
      <c r="C16" s="99">
        <v>5.08</v>
      </c>
      <c r="D16" s="99">
        <v>1</v>
      </c>
      <c r="E16" s="99">
        <f t="shared" si="0"/>
        <v>5.28</v>
      </c>
      <c r="F16" s="99">
        <v>5.47</v>
      </c>
      <c r="G16" s="99">
        <v>3</v>
      </c>
      <c r="H16" s="99">
        <f t="shared" si="1"/>
        <v>6.07</v>
      </c>
      <c r="I16" s="100">
        <f t="shared" si="2"/>
        <v>5.28</v>
      </c>
      <c r="J16" s="44">
        <v>13</v>
      </c>
    </row>
    <row r="17" spans="1:10" ht="24" customHeight="1">
      <c r="A17" s="98" t="s">
        <v>171</v>
      </c>
      <c r="B17" s="99" t="s">
        <v>172</v>
      </c>
      <c r="C17" s="99">
        <v>5.41</v>
      </c>
      <c r="D17" s="99">
        <v>1</v>
      </c>
      <c r="E17" s="99">
        <f t="shared" si="0"/>
        <v>5.61</v>
      </c>
      <c r="F17" s="99">
        <v>5.31</v>
      </c>
      <c r="G17" s="99">
        <v>0</v>
      </c>
      <c r="H17" s="99">
        <f t="shared" si="1"/>
        <v>5.31</v>
      </c>
      <c r="I17" s="100">
        <f t="shared" si="2"/>
        <v>5.31</v>
      </c>
      <c r="J17" s="44">
        <v>14</v>
      </c>
    </row>
    <row r="18" spans="1:10" ht="24" customHeight="1">
      <c r="A18" s="98" t="s">
        <v>173</v>
      </c>
      <c r="B18" s="99" t="s">
        <v>174</v>
      </c>
      <c r="C18" s="99">
        <v>5.28</v>
      </c>
      <c r="D18" s="99">
        <v>2</v>
      </c>
      <c r="E18" s="99">
        <f t="shared" si="0"/>
        <v>5.680000000000001</v>
      </c>
      <c r="F18" s="99">
        <v>5.32</v>
      </c>
      <c r="G18" s="99">
        <v>0</v>
      </c>
      <c r="H18" s="99">
        <f t="shared" si="1"/>
        <v>5.32</v>
      </c>
      <c r="I18" s="100">
        <f t="shared" si="2"/>
        <v>5.32</v>
      </c>
      <c r="J18" s="44">
        <v>15</v>
      </c>
    </row>
    <row r="19" spans="1:10" ht="24" customHeight="1">
      <c r="A19" s="98" t="s">
        <v>175</v>
      </c>
      <c r="B19" s="99" t="s">
        <v>70</v>
      </c>
      <c r="C19" s="99">
        <v>5.66</v>
      </c>
      <c r="D19" s="99">
        <v>4</v>
      </c>
      <c r="E19" s="99">
        <f t="shared" si="0"/>
        <v>6.46</v>
      </c>
      <c r="F19" s="99">
        <v>5.32</v>
      </c>
      <c r="G19" s="99">
        <v>0</v>
      </c>
      <c r="H19" s="99">
        <f t="shared" si="1"/>
        <v>5.32</v>
      </c>
      <c r="I19" s="100">
        <f t="shared" si="2"/>
        <v>5.32</v>
      </c>
      <c r="J19" s="47">
        <v>16</v>
      </c>
    </row>
    <row r="20" spans="1:9" ht="24" customHeight="1">
      <c r="A20" s="98" t="s">
        <v>176</v>
      </c>
      <c r="B20" s="99" t="s">
        <v>177</v>
      </c>
      <c r="C20" s="99">
        <v>5.39</v>
      </c>
      <c r="D20" s="99">
        <v>2</v>
      </c>
      <c r="E20" s="99">
        <f t="shared" si="0"/>
        <v>5.79</v>
      </c>
      <c r="F20" s="99">
        <v>5.38</v>
      </c>
      <c r="G20" s="99">
        <v>0</v>
      </c>
      <c r="H20" s="99">
        <f t="shared" si="1"/>
        <v>5.38</v>
      </c>
      <c r="I20" s="100">
        <f t="shared" si="2"/>
        <v>5.38</v>
      </c>
    </row>
    <row r="21" spans="1:9" ht="24" customHeight="1">
      <c r="A21" s="98" t="s">
        <v>178</v>
      </c>
      <c r="B21" s="99" t="s">
        <v>87</v>
      </c>
      <c r="C21" s="99">
        <v>5.89</v>
      </c>
      <c r="D21" s="99">
        <v>4</v>
      </c>
      <c r="E21" s="99">
        <f t="shared" si="0"/>
        <v>6.6899999999999995</v>
      </c>
      <c r="F21" s="99">
        <v>4.99</v>
      </c>
      <c r="G21" s="99">
        <v>2</v>
      </c>
      <c r="H21" s="99">
        <f t="shared" si="1"/>
        <v>5.390000000000001</v>
      </c>
      <c r="I21" s="100">
        <f t="shared" si="2"/>
        <v>5.390000000000001</v>
      </c>
    </row>
    <row r="22" spans="1:9" ht="24" customHeight="1">
      <c r="A22" s="98" t="s">
        <v>114</v>
      </c>
      <c r="B22" s="99" t="s">
        <v>115</v>
      </c>
      <c r="C22" s="99">
        <v>5.51</v>
      </c>
      <c r="D22" s="99">
        <v>0</v>
      </c>
      <c r="E22" s="99">
        <f t="shared" si="0"/>
        <v>5.51</v>
      </c>
      <c r="F22" s="99">
        <v>5.21</v>
      </c>
      <c r="G22" s="99">
        <v>1</v>
      </c>
      <c r="H22" s="99">
        <f t="shared" si="1"/>
        <v>5.41</v>
      </c>
      <c r="I22" s="100">
        <f t="shared" si="2"/>
        <v>5.41</v>
      </c>
    </row>
    <row r="23" spans="1:9" ht="24" customHeight="1">
      <c r="A23" s="98" t="s">
        <v>179</v>
      </c>
      <c r="B23" s="99" t="s">
        <v>65</v>
      </c>
      <c r="C23" s="99">
        <v>5.27</v>
      </c>
      <c r="D23" s="99">
        <v>2</v>
      </c>
      <c r="E23" s="99">
        <f t="shared" si="0"/>
        <v>5.67</v>
      </c>
      <c r="F23" s="99">
        <v>5.12</v>
      </c>
      <c r="G23" s="99">
        <v>2</v>
      </c>
      <c r="H23" s="99">
        <f t="shared" si="1"/>
        <v>5.5200000000000005</v>
      </c>
      <c r="I23" s="100">
        <f t="shared" si="2"/>
        <v>5.5200000000000005</v>
      </c>
    </row>
    <row r="24" spans="1:9" ht="24" customHeight="1">
      <c r="A24" s="108" t="s">
        <v>180</v>
      </c>
      <c r="B24" s="109" t="s">
        <v>49</v>
      </c>
      <c r="C24" s="99">
        <v>5.14</v>
      </c>
      <c r="D24" s="99">
        <v>3</v>
      </c>
      <c r="E24" s="99">
        <f t="shared" si="0"/>
        <v>5.74</v>
      </c>
      <c r="F24" s="99">
        <v>5.12</v>
      </c>
      <c r="G24" s="99">
        <v>2</v>
      </c>
      <c r="H24" s="99">
        <f t="shared" si="1"/>
        <v>5.5200000000000005</v>
      </c>
      <c r="I24" s="100">
        <f t="shared" si="2"/>
        <v>5.5200000000000005</v>
      </c>
    </row>
    <row r="25" spans="1:9" ht="24" customHeight="1">
      <c r="A25" s="108" t="s">
        <v>181</v>
      </c>
      <c r="B25" s="109" t="s">
        <v>59</v>
      </c>
      <c r="C25" s="99">
        <v>5.41</v>
      </c>
      <c r="D25" s="99">
        <v>3</v>
      </c>
      <c r="E25" s="99">
        <f t="shared" si="0"/>
        <v>6.01</v>
      </c>
      <c r="F25" s="99">
        <v>5.38</v>
      </c>
      <c r="G25" s="99">
        <v>1</v>
      </c>
      <c r="H25" s="99">
        <f t="shared" si="1"/>
        <v>5.58</v>
      </c>
      <c r="I25" s="100">
        <f t="shared" si="2"/>
        <v>5.58</v>
      </c>
    </row>
    <row r="26" spans="1:9" ht="24" customHeight="1">
      <c r="A26" s="108" t="s">
        <v>182</v>
      </c>
      <c r="B26" s="109" t="s">
        <v>79</v>
      </c>
      <c r="C26" s="99">
        <v>5.72</v>
      </c>
      <c r="D26" s="99">
        <v>100</v>
      </c>
      <c r="E26" s="99">
        <f t="shared" si="0"/>
        <v>25.72</v>
      </c>
      <c r="F26" s="99">
        <v>5.67</v>
      </c>
      <c r="G26" s="99">
        <v>0</v>
      </c>
      <c r="H26" s="99">
        <f t="shared" si="1"/>
        <v>5.67</v>
      </c>
      <c r="I26" s="100">
        <f t="shared" si="2"/>
        <v>5.67</v>
      </c>
    </row>
    <row r="27" spans="1:9" ht="24" customHeight="1">
      <c r="A27" s="108" t="s">
        <v>183</v>
      </c>
      <c r="B27" s="109" t="s">
        <v>51</v>
      </c>
      <c r="C27" s="99">
        <v>5.48</v>
      </c>
      <c r="D27" s="99">
        <v>1</v>
      </c>
      <c r="E27" s="99">
        <f t="shared" si="0"/>
        <v>5.680000000000001</v>
      </c>
      <c r="F27" s="99">
        <v>5.29</v>
      </c>
      <c r="G27" s="99">
        <v>100</v>
      </c>
      <c r="H27" s="99">
        <f t="shared" si="1"/>
        <v>25.29</v>
      </c>
      <c r="I27" s="100">
        <f t="shared" si="2"/>
        <v>5.680000000000001</v>
      </c>
    </row>
    <row r="28" spans="1:9" ht="24" customHeight="1">
      <c r="A28" s="108" t="s">
        <v>184</v>
      </c>
      <c r="B28" s="109" t="s">
        <v>185</v>
      </c>
      <c r="C28" s="99">
        <v>5.56</v>
      </c>
      <c r="D28" s="99">
        <v>100</v>
      </c>
      <c r="E28" s="99">
        <f t="shared" si="0"/>
        <v>25.56</v>
      </c>
      <c r="F28" s="99">
        <v>5.7</v>
      </c>
      <c r="G28" s="99">
        <v>0</v>
      </c>
      <c r="H28" s="99">
        <f t="shared" si="1"/>
        <v>5.7</v>
      </c>
      <c r="I28" s="100">
        <f t="shared" si="2"/>
        <v>5.7</v>
      </c>
    </row>
    <row r="29" spans="1:9" ht="24" customHeight="1">
      <c r="A29" s="108" t="s">
        <v>186</v>
      </c>
      <c r="B29" s="109" t="s">
        <v>77</v>
      </c>
      <c r="C29" s="99">
        <v>5.14</v>
      </c>
      <c r="D29" s="99">
        <v>3</v>
      </c>
      <c r="E29" s="99">
        <f t="shared" si="0"/>
        <v>5.74</v>
      </c>
      <c r="F29" s="99">
        <v>5.25</v>
      </c>
      <c r="G29" s="99">
        <v>100</v>
      </c>
      <c r="H29" s="99">
        <f t="shared" si="1"/>
        <v>25.25</v>
      </c>
      <c r="I29" s="100">
        <f t="shared" si="2"/>
        <v>5.74</v>
      </c>
    </row>
    <row r="30" spans="1:9" ht="24" customHeight="1">
      <c r="A30" s="108" t="s">
        <v>187</v>
      </c>
      <c r="B30" s="109" t="s">
        <v>88</v>
      </c>
      <c r="C30" s="99">
        <v>5.93</v>
      </c>
      <c r="D30" s="99">
        <v>4</v>
      </c>
      <c r="E30" s="99">
        <f t="shared" si="0"/>
        <v>6.7299999999999995</v>
      </c>
      <c r="F30" s="99">
        <v>5.75</v>
      </c>
      <c r="G30" s="99">
        <v>0</v>
      </c>
      <c r="H30" s="99">
        <f t="shared" si="1"/>
        <v>5.75</v>
      </c>
      <c r="I30" s="100">
        <f t="shared" si="2"/>
        <v>5.75</v>
      </c>
    </row>
    <row r="31" spans="1:9" ht="24" customHeight="1">
      <c r="A31" s="108" t="s">
        <v>188</v>
      </c>
      <c r="B31" s="109" t="s">
        <v>189</v>
      </c>
      <c r="C31" s="99">
        <v>5.37</v>
      </c>
      <c r="D31" s="99">
        <v>2</v>
      </c>
      <c r="E31" s="99">
        <f t="shared" si="0"/>
        <v>5.7700000000000005</v>
      </c>
      <c r="F31" s="99">
        <v>5.6</v>
      </c>
      <c r="G31" s="99">
        <v>2</v>
      </c>
      <c r="H31" s="99">
        <f t="shared" si="1"/>
        <v>6</v>
      </c>
      <c r="I31" s="100">
        <f t="shared" si="2"/>
        <v>5.7700000000000005</v>
      </c>
    </row>
    <row r="32" spans="1:9" ht="24" customHeight="1">
      <c r="A32" s="108" t="s">
        <v>190</v>
      </c>
      <c r="B32" s="109" t="s">
        <v>50</v>
      </c>
      <c r="C32" s="99">
        <v>5.93</v>
      </c>
      <c r="D32" s="99">
        <v>3</v>
      </c>
      <c r="E32" s="99">
        <f t="shared" si="0"/>
        <v>6.529999999999999</v>
      </c>
      <c r="F32" s="99">
        <v>5.84</v>
      </c>
      <c r="G32" s="99">
        <v>0</v>
      </c>
      <c r="H32" s="99">
        <f t="shared" si="1"/>
        <v>5.84</v>
      </c>
      <c r="I32" s="100">
        <f t="shared" si="2"/>
        <v>5.84</v>
      </c>
    </row>
    <row r="33" spans="1:9" ht="24" customHeight="1">
      <c r="A33" s="108" t="s">
        <v>191</v>
      </c>
      <c r="B33" s="109" t="s">
        <v>71</v>
      </c>
      <c r="C33" s="99">
        <v>5.17</v>
      </c>
      <c r="D33" s="99">
        <v>100</v>
      </c>
      <c r="E33" s="99">
        <f t="shared" si="0"/>
        <v>25.17</v>
      </c>
      <c r="F33" s="99">
        <v>5.31</v>
      </c>
      <c r="G33" s="99">
        <v>3</v>
      </c>
      <c r="H33" s="99">
        <f t="shared" si="1"/>
        <v>5.91</v>
      </c>
      <c r="I33" s="100">
        <f t="shared" si="2"/>
        <v>5.91</v>
      </c>
    </row>
    <row r="34" spans="1:9" ht="24" customHeight="1">
      <c r="A34" s="108" t="s">
        <v>192</v>
      </c>
      <c r="B34" s="109" t="s">
        <v>76</v>
      </c>
      <c r="C34" s="99">
        <v>6.28</v>
      </c>
      <c r="D34" s="99">
        <v>0</v>
      </c>
      <c r="E34" s="99">
        <f t="shared" si="0"/>
        <v>6.28</v>
      </c>
      <c r="F34" s="99">
        <v>5.99</v>
      </c>
      <c r="G34" s="99">
        <v>0</v>
      </c>
      <c r="H34" s="99">
        <f t="shared" si="1"/>
        <v>5.99</v>
      </c>
      <c r="I34" s="100">
        <f t="shared" si="2"/>
        <v>5.99</v>
      </c>
    </row>
    <row r="35" spans="1:9" ht="24" customHeight="1">
      <c r="A35" s="108" t="s">
        <v>193</v>
      </c>
      <c r="B35" s="109" t="s">
        <v>194</v>
      </c>
      <c r="C35" s="99">
        <v>6</v>
      </c>
      <c r="D35" s="99">
        <v>0</v>
      </c>
      <c r="E35" s="99">
        <f t="shared" si="0"/>
        <v>6</v>
      </c>
      <c r="F35" s="99">
        <v>6.01</v>
      </c>
      <c r="G35" s="99">
        <v>100</v>
      </c>
      <c r="H35" s="99">
        <f t="shared" si="1"/>
        <v>26.009999999999998</v>
      </c>
      <c r="I35" s="100">
        <f t="shared" si="2"/>
        <v>6</v>
      </c>
    </row>
    <row r="36" spans="1:9" ht="24" customHeight="1">
      <c r="A36" s="108" t="s">
        <v>195</v>
      </c>
      <c r="B36" s="109" t="s">
        <v>63</v>
      </c>
      <c r="C36" s="99">
        <v>5.54</v>
      </c>
      <c r="D36" s="99">
        <v>100</v>
      </c>
      <c r="E36" s="99">
        <f aca="true" t="shared" si="3" ref="E36:E66">C36+D36*0.2</f>
        <v>25.54</v>
      </c>
      <c r="F36" s="99">
        <v>5.82</v>
      </c>
      <c r="G36" s="99">
        <v>1</v>
      </c>
      <c r="H36" s="99">
        <f aca="true" t="shared" si="4" ref="H36:H66">F36+G36*0.2</f>
        <v>6.0200000000000005</v>
      </c>
      <c r="I36" s="100">
        <f aca="true" t="shared" si="5" ref="I36:I54">MIN(E36,H36)</f>
        <v>6.0200000000000005</v>
      </c>
    </row>
    <row r="37" spans="1:9" ht="24" customHeight="1">
      <c r="A37" s="108" t="s">
        <v>110</v>
      </c>
      <c r="B37" s="109" t="s">
        <v>111</v>
      </c>
      <c r="C37" s="99">
        <v>6.05</v>
      </c>
      <c r="D37" s="99">
        <v>0</v>
      </c>
      <c r="E37" s="99">
        <f t="shared" si="3"/>
        <v>6.05</v>
      </c>
      <c r="F37" s="99">
        <v>6.2</v>
      </c>
      <c r="G37" s="99">
        <v>1</v>
      </c>
      <c r="H37" s="99">
        <f t="shared" si="4"/>
        <v>6.4</v>
      </c>
      <c r="I37" s="100">
        <f t="shared" si="5"/>
        <v>6.05</v>
      </c>
    </row>
    <row r="38" spans="1:9" ht="24" customHeight="1">
      <c r="A38" s="108" t="s">
        <v>196</v>
      </c>
      <c r="B38" s="109" t="s">
        <v>47</v>
      </c>
      <c r="C38" s="99">
        <v>5.42</v>
      </c>
      <c r="D38" s="99">
        <v>100</v>
      </c>
      <c r="E38" s="99">
        <f t="shared" si="3"/>
        <v>25.42</v>
      </c>
      <c r="F38" s="99">
        <v>5.46</v>
      </c>
      <c r="G38" s="99">
        <v>3</v>
      </c>
      <c r="H38" s="99">
        <f t="shared" si="4"/>
        <v>6.0600000000000005</v>
      </c>
      <c r="I38" s="100">
        <f t="shared" si="5"/>
        <v>6.0600000000000005</v>
      </c>
    </row>
    <row r="39" spans="1:9" ht="24" customHeight="1">
      <c r="A39" s="108" t="s">
        <v>197</v>
      </c>
      <c r="B39" s="109" t="s">
        <v>198</v>
      </c>
      <c r="C39" s="99">
        <v>5.89</v>
      </c>
      <c r="D39" s="99">
        <v>1</v>
      </c>
      <c r="E39" s="99">
        <f t="shared" si="3"/>
        <v>6.09</v>
      </c>
      <c r="F39" s="99">
        <v>5.9</v>
      </c>
      <c r="G39" s="99">
        <v>3</v>
      </c>
      <c r="H39" s="99">
        <f t="shared" si="4"/>
        <v>6.5</v>
      </c>
      <c r="I39" s="100">
        <f t="shared" si="5"/>
        <v>6.09</v>
      </c>
    </row>
    <row r="40" spans="1:9" ht="24" customHeight="1">
      <c r="A40" s="108" t="s">
        <v>199</v>
      </c>
      <c r="B40" s="109" t="s">
        <v>60</v>
      </c>
      <c r="C40" s="99">
        <v>5.36</v>
      </c>
      <c r="D40" s="99">
        <v>4</v>
      </c>
      <c r="E40" s="99">
        <f t="shared" si="3"/>
        <v>6.16</v>
      </c>
      <c r="F40" s="99">
        <v>5.48</v>
      </c>
      <c r="G40" s="99">
        <v>100</v>
      </c>
      <c r="H40" s="99">
        <f t="shared" si="4"/>
        <v>25.48</v>
      </c>
      <c r="I40" s="100">
        <f t="shared" si="5"/>
        <v>6.16</v>
      </c>
    </row>
    <row r="41" spans="1:9" ht="24" customHeight="1">
      <c r="A41" s="108" t="s">
        <v>200</v>
      </c>
      <c r="B41" s="109" t="s">
        <v>61</v>
      </c>
      <c r="C41" s="99">
        <v>5.57</v>
      </c>
      <c r="D41" s="99">
        <v>3</v>
      </c>
      <c r="E41" s="99">
        <f t="shared" si="3"/>
        <v>6.17</v>
      </c>
      <c r="F41" s="99">
        <v>5.42</v>
      </c>
      <c r="G41" s="99">
        <v>100</v>
      </c>
      <c r="H41" s="99">
        <f t="shared" si="4"/>
        <v>25.42</v>
      </c>
      <c r="I41" s="100">
        <f t="shared" si="5"/>
        <v>6.17</v>
      </c>
    </row>
    <row r="42" spans="1:9" ht="24" customHeight="1">
      <c r="A42" s="108" t="s">
        <v>106</v>
      </c>
      <c r="B42" s="109" t="s">
        <v>107</v>
      </c>
      <c r="C42" s="99">
        <v>5.83</v>
      </c>
      <c r="D42" s="99">
        <v>4</v>
      </c>
      <c r="E42" s="99">
        <f t="shared" si="3"/>
        <v>6.63</v>
      </c>
      <c r="F42" s="99">
        <v>6.02</v>
      </c>
      <c r="G42" s="99">
        <v>1</v>
      </c>
      <c r="H42" s="99">
        <f t="shared" si="4"/>
        <v>6.22</v>
      </c>
      <c r="I42" s="100">
        <f t="shared" si="5"/>
        <v>6.22</v>
      </c>
    </row>
    <row r="43" spans="1:9" ht="24" customHeight="1">
      <c r="A43" s="108" t="s">
        <v>201</v>
      </c>
      <c r="B43" s="109" t="s">
        <v>56</v>
      </c>
      <c r="C43" s="99">
        <v>8.64</v>
      </c>
      <c r="D43" s="99">
        <v>3</v>
      </c>
      <c r="E43" s="99">
        <f t="shared" si="3"/>
        <v>9.24</v>
      </c>
      <c r="F43" s="99">
        <v>5.62</v>
      </c>
      <c r="G43" s="99">
        <v>3</v>
      </c>
      <c r="H43" s="99">
        <f t="shared" si="4"/>
        <v>6.220000000000001</v>
      </c>
      <c r="I43" s="100">
        <f t="shared" si="5"/>
        <v>6.220000000000001</v>
      </c>
    </row>
    <row r="44" spans="1:9" ht="24" customHeight="1">
      <c r="A44" s="108" t="s">
        <v>202</v>
      </c>
      <c r="B44" s="109" t="s">
        <v>203</v>
      </c>
      <c r="C44" s="99">
        <v>6.58</v>
      </c>
      <c r="D44" s="99">
        <v>0</v>
      </c>
      <c r="E44" s="99">
        <f t="shared" si="3"/>
        <v>6.58</v>
      </c>
      <c r="F44" s="99">
        <v>6.46</v>
      </c>
      <c r="G44" s="99">
        <v>0</v>
      </c>
      <c r="H44" s="99">
        <f t="shared" si="4"/>
        <v>6.46</v>
      </c>
      <c r="I44" s="100">
        <f t="shared" si="5"/>
        <v>6.46</v>
      </c>
    </row>
    <row r="45" spans="1:9" ht="24" customHeight="1">
      <c r="A45" s="108" t="s">
        <v>204</v>
      </c>
      <c r="B45" s="109" t="s">
        <v>73</v>
      </c>
      <c r="C45" s="99">
        <v>5.92</v>
      </c>
      <c r="D45" s="99">
        <v>3</v>
      </c>
      <c r="E45" s="99">
        <f t="shared" si="3"/>
        <v>6.52</v>
      </c>
      <c r="F45" s="99">
        <v>5.8</v>
      </c>
      <c r="G45" s="99">
        <v>4</v>
      </c>
      <c r="H45" s="99">
        <f t="shared" si="4"/>
        <v>6.6</v>
      </c>
      <c r="I45" s="100">
        <f t="shared" si="5"/>
        <v>6.52</v>
      </c>
    </row>
    <row r="46" spans="1:9" ht="24" customHeight="1">
      <c r="A46" s="108" t="s">
        <v>205</v>
      </c>
      <c r="B46" s="109" t="s">
        <v>54</v>
      </c>
      <c r="C46" s="99">
        <v>5.87</v>
      </c>
      <c r="D46" s="99">
        <v>4</v>
      </c>
      <c r="E46" s="99">
        <f t="shared" si="3"/>
        <v>6.67</v>
      </c>
      <c r="F46" s="99">
        <v>5.94</v>
      </c>
      <c r="G46" s="99">
        <v>4</v>
      </c>
      <c r="H46" s="99">
        <f t="shared" si="4"/>
        <v>6.74</v>
      </c>
      <c r="I46" s="100">
        <f t="shared" si="5"/>
        <v>6.67</v>
      </c>
    </row>
    <row r="47" spans="1:9" ht="24" customHeight="1">
      <c r="A47" s="108" t="s">
        <v>206</v>
      </c>
      <c r="B47" s="109" t="s">
        <v>207</v>
      </c>
      <c r="C47" s="99">
        <v>6.9</v>
      </c>
      <c r="D47" s="99">
        <v>0</v>
      </c>
      <c r="E47" s="99">
        <f t="shared" si="3"/>
        <v>6.9</v>
      </c>
      <c r="F47" s="99">
        <v>6.78</v>
      </c>
      <c r="G47" s="99">
        <v>1</v>
      </c>
      <c r="H47" s="99">
        <f t="shared" si="4"/>
        <v>6.98</v>
      </c>
      <c r="I47" s="100">
        <f t="shared" si="5"/>
        <v>6.9</v>
      </c>
    </row>
    <row r="48" spans="1:9" ht="24" customHeight="1">
      <c r="A48" s="108" t="s">
        <v>208</v>
      </c>
      <c r="B48" s="109" t="s">
        <v>69</v>
      </c>
      <c r="C48" s="99">
        <v>5.99</v>
      </c>
      <c r="D48" s="99">
        <v>100</v>
      </c>
      <c r="E48" s="99">
        <f t="shared" si="3"/>
        <v>25.990000000000002</v>
      </c>
      <c r="F48" s="99">
        <v>6.12</v>
      </c>
      <c r="G48" s="99">
        <v>4</v>
      </c>
      <c r="H48" s="99">
        <f t="shared" si="4"/>
        <v>6.92</v>
      </c>
      <c r="I48" s="100">
        <f t="shared" si="5"/>
        <v>6.92</v>
      </c>
    </row>
    <row r="49" spans="1:9" ht="24" customHeight="1">
      <c r="A49" s="108" t="s">
        <v>209</v>
      </c>
      <c r="B49" s="109" t="s">
        <v>210</v>
      </c>
      <c r="C49" s="99">
        <v>6.07</v>
      </c>
      <c r="D49" s="99">
        <v>100</v>
      </c>
      <c r="E49" s="99">
        <f t="shared" si="3"/>
        <v>26.07</v>
      </c>
      <c r="F49" s="99">
        <v>6.26</v>
      </c>
      <c r="G49" s="99">
        <v>4</v>
      </c>
      <c r="H49" s="99">
        <f t="shared" si="4"/>
        <v>7.06</v>
      </c>
      <c r="I49" s="100">
        <f t="shared" si="5"/>
        <v>7.06</v>
      </c>
    </row>
    <row r="50" spans="1:9" ht="24" customHeight="1">
      <c r="A50" s="108" t="s">
        <v>211</v>
      </c>
      <c r="B50" s="109" t="s">
        <v>89</v>
      </c>
      <c r="C50" s="99">
        <v>8.05</v>
      </c>
      <c r="D50" s="99">
        <v>1</v>
      </c>
      <c r="E50" s="99">
        <f t="shared" si="3"/>
        <v>8.25</v>
      </c>
      <c r="F50" s="99">
        <v>7.87</v>
      </c>
      <c r="G50" s="99">
        <v>3</v>
      </c>
      <c r="H50" s="99">
        <f t="shared" si="4"/>
        <v>8.47</v>
      </c>
      <c r="I50" s="100">
        <f t="shared" si="5"/>
        <v>8.25</v>
      </c>
    </row>
    <row r="51" spans="1:9" ht="24" customHeight="1">
      <c r="A51" s="108" t="s">
        <v>117</v>
      </c>
      <c r="B51" s="109" t="s">
        <v>118</v>
      </c>
      <c r="C51" s="99">
        <v>5.05</v>
      </c>
      <c r="D51" s="99">
        <v>100</v>
      </c>
      <c r="E51" s="99">
        <f t="shared" si="3"/>
        <v>25.05</v>
      </c>
      <c r="F51" s="99">
        <v>5.11</v>
      </c>
      <c r="G51" s="99">
        <v>100</v>
      </c>
      <c r="H51" s="99">
        <f t="shared" si="4"/>
        <v>25.11</v>
      </c>
      <c r="I51" s="100">
        <f t="shared" si="5"/>
        <v>25.05</v>
      </c>
    </row>
    <row r="52" spans="1:9" ht="24" customHeight="1">
      <c r="A52" s="108" t="s">
        <v>123</v>
      </c>
      <c r="B52" s="109" t="s">
        <v>124</v>
      </c>
      <c r="C52" s="99">
        <v>5.34</v>
      </c>
      <c r="D52" s="99">
        <v>100</v>
      </c>
      <c r="E52" s="99">
        <f t="shared" si="3"/>
        <v>25.34</v>
      </c>
      <c r="F52" s="99">
        <v>5.37</v>
      </c>
      <c r="G52" s="99">
        <v>100</v>
      </c>
      <c r="H52" s="99">
        <f t="shared" si="4"/>
        <v>25.37</v>
      </c>
      <c r="I52" s="100">
        <f t="shared" si="5"/>
        <v>25.34</v>
      </c>
    </row>
    <row r="53" spans="1:9" ht="24" customHeight="1">
      <c r="A53" s="108" t="s">
        <v>102</v>
      </c>
      <c r="B53" s="109" t="s">
        <v>103</v>
      </c>
      <c r="C53" s="99">
        <v>5.62</v>
      </c>
      <c r="D53" s="99">
        <v>100</v>
      </c>
      <c r="E53" s="99">
        <f t="shared" si="3"/>
        <v>25.62</v>
      </c>
      <c r="F53" s="99">
        <v>5.54</v>
      </c>
      <c r="G53" s="99">
        <v>100</v>
      </c>
      <c r="H53" s="99">
        <f t="shared" si="4"/>
        <v>25.54</v>
      </c>
      <c r="I53" s="100">
        <f t="shared" si="5"/>
        <v>25.54</v>
      </c>
    </row>
    <row r="54" spans="1:9" ht="24" customHeight="1">
      <c r="A54" s="108" t="s">
        <v>104</v>
      </c>
      <c r="B54" s="109" t="s">
        <v>105</v>
      </c>
      <c r="C54" s="99">
        <v>6.3</v>
      </c>
      <c r="D54" s="99">
        <v>100</v>
      </c>
      <c r="E54" s="99">
        <f t="shared" si="3"/>
        <v>26.3</v>
      </c>
      <c r="F54" s="99">
        <v>6.09</v>
      </c>
      <c r="G54" s="99">
        <v>100</v>
      </c>
      <c r="H54" s="99">
        <f t="shared" si="4"/>
        <v>26.09</v>
      </c>
      <c r="I54" s="100">
        <f t="shared" si="5"/>
        <v>26.09</v>
      </c>
    </row>
    <row r="55" spans="1:9" ht="24" customHeight="1">
      <c r="A55" s="108" t="s">
        <v>212</v>
      </c>
      <c r="B55" s="109" t="s">
        <v>74</v>
      </c>
      <c r="C55" s="99">
        <v>5.53</v>
      </c>
      <c r="D55" s="99">
        <v>100</v>
      </c>
      <c r="E55" s="99">
        <f t="shared" si="3"/>
        <v>25.53</v>
      </c>
      <c r="F55" s="99">
        <v>5.47</v>
      </c>
      <c r="G55" s="99">
        <v>100</v>
      </c>
      <c r="H55" s="99">
        <f t="shared" si="4"/>
        <v>25.47</v>
      </c>
      <c r="I55" s="91" t="s">
        <v>213</v>
      </c>
    </row>
    <row r="56" spans="1:9" ht="24" customHeight="1">
      <c r="A56" s="108" t="s">
        <v>214</v>
      </c>
      <c r="B56" s="109" t="s">
        <v>215</v>
      </c>
      <c r="C56" s="99">
        <v>5.59</v>
      </c>
      <c r="D56" s="99">
        <v>100</v>
      </c>
      <c r="E56" s="99">
        <f t="shared" si="3"/>
        <v>25.59</v>
      </c>
      <c r="F56" s="99">
        <v>5.56</v>
      </c>
      <c r="G56" s="99">
        <v>100</v>
      </c>
      <c r="H56" s="99">
        <f t="shared" si="4"/>
        <v>25.56</v>
      </c>
      <c r="I56" s="91" t="s">
        <v>213</v>
      </c>
    </row>
    <row r="57" spans="1:9" ht="24" customHeight="1">
      <c r="A57" s="108" t="s">
        <v>216</v>
      </c>
      <c r="B57" s="109" t="s">
        <v>66</v>
      </c>
      <c r="C57" s="99">
        <v>5.63</v>
      </c>
      <c r="D57" s="99">
        <v>100</v>
      </c>
      <c r="E57" s="99">
        <f t="shared" si="3"/>
        <v>25.63</v>
      </c>
      <c r="F57" s="99">
        <v>5.85</v>
      </c>
      <c r="G57" s="99">
        <v>100</v>
      </c>
      <c r="H57" s="99">
        <f t="shared" si="4"/>
        <v>25.85</v>
      </c>
      <c r="I57" s="91" t="s">
        <v>213</v>
      </c>
    </row>
    <row r="58" spans="1:9" ht="24" customHeight="1">
      <c r="A58" s="108" t="s">
        <v>217</v>
      </c>
      <c r="B58" s="109" t="s">
        <v>45</v>
      </c>
      <c r="C58" s="110">
        <v>5.66</v>
      </c>
      <c r="D58" s="110">
        <v>100</v>
      </c>
      <c r="E58" s="110">
        <f t="shared" si="3"/>
        <v>25.66</v>
      </c>
      <c r="F58" s="110">
        <v>6.17</v>
      </c>
      <c r="G58" s="110">
        <v>100</v>
      </c>
      <c r="H58" s="110">
        <f t="shared" si="4"/>
        <v>26.17</v>
      </c>
      <c r="I58" s="91" t="s">
        <v>213</v>
      </c>
    </row>
    <row r="59" spans="1:9" ht="24" customHeight="1">
      <c r="A59" s="108" t="s">
        <v>218</v>
      </c>
      <c r="B59" s="109" t="s">
        <v>219</v>
      </c>
      <c r="C59" s="109">
        <v>6.49</v>
      </c>
      <c r="D59" s="109">
        <v>100</v>
      </c>
      <c r="E59" s="109">
        <f t="shared" si="3"/>
        <v>26.490000000000002</v>
      </c>
      <c r="F59" s="109">
        <v>6.14</v>
      </c>
      <c r="G59" s="109">
        <v>100</v>
      </c>
      <c r="H59" s="109">
        <f t="shared" si="4"/>
        <v>26.14</v>
      </c>
      <c r="I59" s="91" t="s">
        <v>213</v>
      </c>
    </row>
    <row r="60" spans="1:9" ht="24" customHeight="1">
      <c r="A60" s="108" t="s">
        <v>220</v>
      </c>
      <c r="B60" s="109" t="s">
        <v>221</v>
      </c>
      <c r="C60" s="109">
        <v>6.93</v>
      </c>
      <c r="D60" s="109">
        <v>100</v>
      </c>
      <c r="E60" s="109">
        <f t="shared" si="3"/>
        <v>26.93</v>
      </c>
      <c r="F60" s="109">
        <v>6.56</v>
      </c>
      <c r="G60" s="109">
        <v>100</v>
      </c>
      <c r="H60" s="109">
        <f t="shared" si="4"/>
        <v>26.56</v>
      </c>
      <c r="I60" s="91" t="s">
        <v>213</v>
      </c>
    </row>
    <row r="61" spans="1:9" ht="24" customHeight="1">
      <c r="A61" s="108" t="s">
        <v>222</v>
      </c>
      <c r="B61" s="109" t="s">
        <v>223</v>
      </c>
      <c r="C61" s="109">
        <v>6.74</v>
      </c>
      <c r="D61" s="109">
        <v>100</v>
      </c>
      <c r="E61" s="109">
        <f t="shared" si="3"/>
        <v>26.740000000000002</v>
      </c>
      <c r="F61" s="109">
        <v>6.56</v>
      </c>
      <c r="G61" s="109">
        <v>100</v>
      </c>
      <c r="H61" s="109">
        <f t="shared" si="4"/>
        <v>26.56</v>
      </c>
      <c r="I61" s="91" t="s">
        <v>213</v>
      </c>
    </row>
    <row r="62" spans="1:9" ht="24" customHeight="1">
      <c r="A62" s="108" t="s">
        <v>98</v>
      </c>
      <c r="B62" s="109" t="s">
        <v>224</v>
      </c>
      <c r="C62" s="109">
        <v>5.48</v>
      </c>
      <c r="D62" s="109">
        <v>4</v>
      </c>
      <c r="E62" s="109">
        <f t="shared" si="3"/>
        <v>6.28</v>
      </c>
      <c r="F62" s="109">
        <v>5.44</v>
      </c>
      <c r="G62" s="109">
        <v>3</v>
      </c>
      <c r="H62" s="109">
        <f t="shared" si="4"/>
        <v>6.040000000000001</v>
      </c>
      <c r="I62" s="111">
        <f>MIN(E62,H62)</f>
        <v>6.040000000000001</v>
      </c>
    </row>
    <row r="63" spans="1:9" ht="24" customHeight="1">
      <c r="A63" s="108" t="s">
        <v>98</v>
      </c>
      <c r="B63" s="109" t="s">
        <v>95</v>
      </c>
      <c r="C63" s="109">
        <v>5.33</v>
      </c>
      <c r="D63" s="109">
        <v>1</v>
      </c>
      <c r="E63" s="109">
        <f t="shared" si="3"/>
        <v>5.53</v>
      </c>
      <c r="F63" s="109">
        <v>5.24</v>
      </c>
      <c r="G63" s="109">
        <v>3</v>
      </c>
      <c r="H63" s="109">
        <f t="shared" si="4"/>
        <v>5.84</v>
      </c>
      <c r="I63" s="111">
        <f>MIN(E63,H63)</f>
        <v>5.53</v>
      </c>
    </row>
    <row r="64" spans="1:9" ht="24" customHeight="1">
      <c r="A64" s="108" t="s">
        <v>98</v>
      </c>
      <c r="B64" s="109" t="s">
        <v>225</v>
      </c>
      <c r="C64" s="109">
        <v>6.23</v>
      </c>
      <c r="D64" s="109">
        <v>100</v>
      </c>
      <c r="E64" s="109">
        <f t="shared" si="3"/>
        <v>26.23</v>
      </c>
      <c r="F64" s="109">
        <v>5.84</v>
      </c>
      <c r="G64" s="109">
        <v>100</v>
      </c>
      <c r="H64" s="109">
        <f t="shared" si="4"/>
        <v>25.84</v>
      </c>
      <c r="I64" s="111">
        <f>MIN(E64,H64)</f>
        <v>25.84</v>
      </c>
    </row>
    <row r="65" spans="1:9" ht="24" customHeight="1">
      <c r="A65" s="108" t="s">
        <v>98</v>
      </c>
      <c r="B65" s="109" t="s">
        <v>226</v>
      </c>
      <c r="C65" s="109">
        <v>6.34</v>
      </c>
      <c r="D65" s="109">
        <v>0</v>
      </c>
      <c r="E65" s="109">
        <f t="shared" si="3"/>
        <v>6.34</v>
      </c>
      <c r="F65" s="109">
        <v>6.15</v>
      </c>
      <c r="G65" s="109">
        <v>100</v>
      </c>
      <c r="H65" s="109">
        <f t="shared" si="4"/>
        <v>26.15</v>
      </c>
      <c r="I65" s="111">
        <f>MIN(E65,H65)</f>
        <v>6.34</v>
      </c>
    </row>
    <row r="66" spans="1:9" ht="24" customHeight="1">
      <c r="A66" s="112" t="s">
        <v>98</v>
      </c>
      <c r="B66" s="113" t="s">
        <v>97</v>
      </c>
      <c r="C66" s="113">
        <v>6.13</v>
      </c>
      <c r="D66" s="113">
        <v>1</v>
      </c>
      <c r="E66" s="113">
        <f t="shared" si="3"/>
        <v>6.33</v>
      </c>
      <c r="F66" s="113">
        <v>5.46</v>
      </c>
      <c r="G66" s="113">
        <v>3</v>
      </c>
      <c r="H66" s="113">
        <f t="shared" si="4"/>
        <v>6.0600000000000005</v>
      </c>
      <c r="I66" s="114">
        <f>MIN(E66,H66)</f>
        <v>6.0600000000000005</v>
      </c>
    </row>
    <row r="67" spans="1:9" ht="12">
      <c r="A67" s="115"/>
      <c r="B67" s="115"/>
      <c r="C67" s="115"/>
      <c r="D67" s="115"/>
      <c r="E67" s="115"/>
      <c r="F67" s="115"/>
      <c r="G67" s="115"/>
      <c r="H67" s="115"/>
      <c r="I67" s="115"/>
    </row>
    <row r="71" ht="19.5" customHeight="1"/>
  </sheetData>
  <mergeCells count="7">
    <mergeCell ref="J2:J3"/>
    <mergeCell ref="A2:A3"/>
    <mergeCell ref="B2:B3"/>
    <mergeCell ref="A1:I1"/>
    <mergeCell ref="C2:E2"/>
    <mergeCell ref="F2:H2"/>
    <mergeCell ref="I2:I3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2"/>
  <sheetViews>
    <sheetView zoomScaleSheetLayoutView="100" workbookViewId="0" topLeftCell="A1">
      <selection activeCell="F27" sqref="F27"/>
    </sheetView>
  </sheetViews>
  <sheetFormatPr defaultColWidth="9.00390625" defaultRowHeight="14.25"/>
  <cols>
    <col min="1" max="1" width="9.00390625" style="0" customWidth="1"/>
    <col min="2" max="2" width="24.50390625" style="0" customWidth="1"/>
    <col min="3" max="3" width="9.00390625" style="0" customWidth="1"/>
    <col min="4" max="4" width="10.50390625" style="0" customWidth="1"/>
  </cols>
  <sheetData>
    <row r="2" spans="1:5" ht="14.25">
      <c r="A2" s="65" t="s">
        <v>229</v>
      </c>
      <c r="B2" s="126" t="s">
        <v>230</v>
      </c>
      <c r="C2" s="65" t="s">
        <v>140</v>
      </c>
      <c r="D2" s="65" t="s">
        <v>231</v>
      </c>
      <c r="E2" s="65" t="s">
        <v>43</v>
      </c>
    </row>
    <row r="3" spans="1:5" ht="14.25">
      <c r="A3" s="127">
        <v>10</v>
      </c>
      <c r="B3" s="128" t="s">
        <v>232</v>
      </c>
      <c r="C3" s="129">
        <v>59</v>
      </c>
      <c r="D3" s="129" t="s">
        <v>233</v>
      </c>
      <c r="E3" s="43">
        <v>1</v>
      </c>
    </row>
    <row r="4" spans="1:5" ht="36">
      <c r="A4" s="52">
        <v>8</v>
      </c>
      <c r="B4" s="130" t="s">
        <v>234</v>
      </c>
      <c r="C4" s="54">
        <v>55</v>
      </c>
      <c r="D4" s="54" t="s">
        <v>235</v>
      </c>
      <c r="E4" s="46">
        <v>2</v>
      </c>
    </row>
    <row r="5" spans="1:5" ht="24">
      <c r="A5" s="52">
        <v>6</v>
      </c>
      <c r="B5" s="130" t="s">
        <v>236</v>
      </c>
      <c r="C5" s="54">
        <v>49</v>
      </c>
      <c r="D5" s="54" t="s">
        <v>235</v>
      </c>
      <c r="E5" s="46">
        <v>3</v>
      </c>
    </row>
    <row r="6" spans="1:5" ht="14.25">
      <c r="A6" s="52">
        <v>4</v>
      </c>
      <c r="B6" s="130" t="s">
        <v>237</v>
      </c>
      <c r="C6" s="54">
        <v>45</v>
      </c>
      <c r="D6" s="54" t="s">
        <v>238</v>
      </c>
      <c r="E6" s="46">
        <v>4</v>
      </c>
    </row>
    <row r="7" spans="1:5" ht="14.25">
      <c r="A7" s="52">
        <v>5</v>
      </c>
      <c r="B7" s="130" t="s">
        <v>239</v>
      </c>
      <c r="C7" s="54">
        <v>45</v>
      </c>
      <c r="D7" s="54" t="s">
        <v>240</v>
      </c>
      <c r="E7" s="46">
        <v>4</v>
      </c>
    </row>
    <row r="8" spans="1:5" ht="14.25">
      <c r="A8" s="52">
        <v>9</v>
      </c>
      <c r="B8" s="130" t="s">
        <v>241</v>
      </c>
      <c r="C8" s="54">
        <v>41</v>
      </c>
      <c r="D8" s="54" t="s">
        <v>233</v>
      </c>
      <c r="E8" s="46">
        <v>5</v>
      </c>
    </row>
    <row r="9" spans="1:5" ht="14.25">
      <c r="A9" s="52">
        <v>2</v>
      </c>
      <c r="B9" s="130" t="s">
        <v>242</v>
      </c>
      <c r="C9" s="54">
        <v>31</v>
      </c>
      <c r="D9" s="54" t="s">
        <v>238</v>
      </c>
      <c r="E9" s="46">
        <v>6</v>
      </c>
    </row>
    <row r="10" spans="1:5" ht="14.25">
      <c r="A10" s="52">
        <v>3</v>
      </c>
      <c r="B10" s="130" t="s">
        <v>243</v>
      </c>
      <c r="C10" s="54">
        <v>28</v>
      </c>
      <c r="D10" s="54" t="s">
        <v>238</v>
      </c>
      <c r="E10" s="46">
        <v>7</v>
      </c>
    </row>
    <row r="11" spans="1:5" ht="14.25">
      <c r="A11" s="52">
        <v>1</v>
      </c>
      <c r="B11" s="130" t="s">
        <v>244</v>
      </c>
      <c r="C11" s="54">
        <v>27</v>
      </c>
      <c r="D11" s="54" t="s">
        <v>238</v>
      </c>
      <c r="E11" s="46">
        <v>8</v>
      </c>
    </row>
    <row r="12" spans="1:5" ht="14.25">
      <c r="A12" s="82">
        <v>7</v>
      </c>
      <c r="B12" s="131" t="s">
        <v>245</v>
      </c>
      <c r="C12" s="171" t="s">
        <v>246</v>
      </c>
      <c r="D12" s="171"/>
      <c r="E12" s="172"/>
    </row>
  </sheetData>
  <mergeCells count="1">
    <mergeCell ref="C12:E12"/>
  </mergeCells>
  <printOptions/>
  <pageMargins left="0.7479166666666667" right="0.7479166666666667" top="0.9840277777777778" bottom="0.9840277777777778" header="0.5118055555555556" footer="0.511805555555555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mmj</dc:creator>
  <cp:keywords/>
  <dc:description/>
  <cp:lastModifiedBy>vuvankha</cp:lastModifiedBy>
  <cp:lastPrinted>1899-12-30T00:00:00Z</cp:lastPrinted>
  <dcterms:created xsi:type="dcterms:W3CDTF">2006-08-10T13:46:27Z</dcterms:created>
  <dcterms:modified xsi:type="dcterms:W3CDTF">2006-08-10T13:55:31Z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